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24226"/>
  <xr:revisionPtr revIDLastSave="0" documentId="13_ncr:1_{89EA5C28-2D52-45CE-9F35-DC34930075CB}" xr6:coauthVersionLast="36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5 (2024г)" sheetId="57" r:id="rId1"/>
  </sheets>
  <definedNames>
    <definedName name="_xlnm.Print_Area" localSheetId="0">'05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<sst xmlns="http://schemas.openxmlformats.org/spreadsheetml/2006/main" count="92" uniqueCount="30">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</sst>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I40" sqref="I40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Май 2024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526421296</v>
      </c>
      <c r="E5" s="39">
        <f t="shared" ref="E5:G5" si="0">E8+E14+E20+E26+E32+E38+E44+E50+E56+E62</f>
        <v>107152</v>
      </c>
      <c r="F5" s="50">
        <f t="shared" si="0"/>
        <v>6943827.9079999998</v>
      </c>
      <c r="G5" s="50">
        <f t="shared" si="0"/>
        <v>505863.315</v>
      </c>
      <c r="H5" s="51">
        <f>D5+E5+F5+G5</f>
        <v>533978139.22299999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5369331</v>
      </c>
      <c r="G14" s="7">
        <f>SUM(G15:G19)</f>
        <v>273590</v>
      </c>
      <c r="H14" s="15">
        <f>SUM(H15:H19)</f>
        <v>5642921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5369331</v>
      </c>
      <c r="G15" s="16">
        <v>273590</v>
      </c>
      <c r="H15" s="20">
        <f>SUM(D15:G15)</f>
        <v>5642921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458750460</v>
      </c>
      <c r="E20" s="17">
        <f t="shared" ref="E20:F20" si="5">SUM(E21:E25)</f>
        <v>0</v>
      </c>
      <c r="F20" s="31">
        <f t="shared" si="5"/>
        <v>10466</v>
      </c>
      <c r="G20" s="17">
        <f>SUM(G21:G25)</f>
        <v>0</v>
      </c>
      <c r="H20" s="15">
        <f>SUM(D20:G20)</f>
        <v>458760926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458750460</v>
      </c>
      <c r="E21" s="30">
        <v>0</v>
      </c>
      <c r="F21" s="30">
        <v>10466</v>
      </c>
      <c r="G21" s="18">
        <v>0</v>
      </c>
      <c r="H21" s="20">
        <f t="shared" si="3"/>
        <v>458760926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65647175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65647175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65647175</v>
      </c>
      <c r="E27" s="9">
        <v>0</v>
      </c>
      <c r="F27" s="9">
        <v>0</v>
      </c>
      <c r="G27" s="18">
        <v>0</v>
      </c>
      <c r="H27" s="20">
        <f>SUM(D27:G27)</f>
        <v>65647175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563167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563167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563167</v>
      </c>
      <c r="E33" s="9">
        <v>0</v>
      </c>
      <c r="F33" s="9">
        <v>0</v>
      </c>
      <c r="G33" s="18">
        <v>0</v>
      </c>
      <c r="H33" s="20">
        <f>SUM(D33:G33)</f>
        <v>563167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80776</v>
      </c>
      <c r="F38" s="7">
        <f t="shared" si="10"/>
        <v>184962</v>
      </c>
      <c r="G38" s="7">
        <f t="shared" si="10"/>
        <v>11321</v>
      </c>
      <c r="H38" s="15">
        <f t="shared" si="3"/>
        <v>277059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80776</v>
      </c>
      <c r="F39" s="16">
        <v>184962</v>
      </c>
      <c r="G39" s="16">
        <v>11321</v>
      </c>
      <c r="H39" s="20">
        <f t="shared" si="3"/>
        <v>277059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123351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123351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123351</v>
      </c>
      <c r="E45" s="9">
        <v>0</v>
      </c>
      <c r="F45" s="9">
        <v>0</v>
      </c>
      <c r="G45" s="9">
        <v>0</v>
      </c>
      <c r="H45" s="20">
        <f t="shared" si="3"/>
        <v>123351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26376</v>
      </c>
      <c r="F50" s="7">
        <f t="shared" si="12"/>
        <v>495984</v>
      </c>
      <c r="G50" s="7">
        <f t="shared" si="12"/>
        <v>0</v>
      </c>
      <c r="H50" s="15">
        <f t="shared" si="3"/>
        <v>522360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26376</v>
      </c>
      <c r="F51" s="16">
        <v>495984</v>
      </c>
      <c r="G51" s="9">
        <v>0</v>
      </c>
      <c r="H51" s="20">
        <f t="shared" si="3"/>
        <v>522360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418966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490</v>
      </c>
      <c r="H56" s="15">
        <f t="shared" si="13"/>
        <v>419456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418966</v>
      </c>
      <c r="E57" s="16">
        <v>0</v>
      </c>
      <c r="F57" s="16">
        <v>0</v>
      </c>
      <c r="G57" s="9">
        <v>490</v>
      </c>
      <c r="H57" s="20">
        <f t="shared" si="13"/>
        <v>419456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918177</v>
      </c>
      <c r="E62" s="38">
        <f t="shared" ref="E62:G62" si="16">SUM(E63:E67)</f>
        <v>0</v>
      </c>
      <c r="F62" s="48">
        <f t="shared" si="16"/>
        <v>883084.90800000005</v>
      </c>
      <c r="G62" s="48">
        <f t="shared" si="16"/>
        <v>220462.315</v>
      </c>
      <c r="H62" s="49">
        <f t="shared" si="13"/>
        <v>2021724.223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918177</v>
      </c>
      <c r="E63" s="16">
        <v>0</v>
      </c>
      <c r="F63" s="45">
        <v>883084.90800000005</v>
      </c>
      <c r="G63" s="46">
        <v>220462.315</v>
      </c>
      <c r="H63" s="47">
        <f>SUM(D63:G63)</f>
        <v>2021724.223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(2024г)</vt:lpstr>
      <vt:lpstr>'05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2024-06-06T05:36:39Z</dcterms:modified>
</cp:coreProperties>
</file>