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FD9F57BD-F3C7-4ACB-B1F7-A9FFA1282EAE}" xr6:coauthVersionLast="36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03 (2025г)" sheetId="57" r:id="rId1"/>
  </sheets>
  <definedNames>
    <definedName name="_xlnm.Print_Area" localSheetId="0">'03 (2025г)'!$A$1:$H$67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<sst xmlns="http://schemas.openxmlformats.org/spreadsheetml/2006/main" count="93" uniqueCount="31">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</sst>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E6" sqref="E6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31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">
        <v>30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496479788</v>
      </c>
      <c r="E5" s="39">
        <f t="shared" ref="E5:G5" si="0">E8+E14+E20+E26+E32+E38+E44+E50+E56+E62</f>
        <v>138018</v>
      </c>
      <c r="F5" s="49">
        <f t="shared" si="0"/>
        <v>8225837.5720000006</v>
      </c>
      <c r="G5" s="49">
        <f t="shared" si="0"/>
        <v>551457.87</v>
      </c>
      <c r="H5" s="50">
        <f>D5+E5+F5+G5</f>
        <v>505395101.44200003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6258465</v>
      </c>
      <c r="G14" s="7">
        <f>SUM(G15:G19)</f>
        <v>361579</v>
      </c>
      <c r="H14" s="15">
        <f>SUM(H15:H19)</f>
        <v>6620044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6258465</v>
      </c>
      <c r="G15" s="16">
        <v>361579</v>
      </c>
      <c r="H15" s="20">
        <f>SUM(D15:G15)</f>
        <v>6620044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438225439</v>
      </c>
      <c r="E20" s="17">
        <f t="shared" ref="E20:F20" si="5">SUM(E21:E25)</f>
        <v>0</v>
      </c>
      <c r="F20" s="31">
        <f t="shared" si="5"/>
        <v>18476</v>
      </c>
      <c r="G20" s="17">
        <f>SUM(G21:G25)</f>
        <v>0</v>
      </c>
      <c r="H20" s="15">
        <f>SUM(D20:G20)</f>
        <v>438243915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438225439</v>
      </c>
      <c r="E21" s="30">
        <v>0</v>
      </c>
      <c r="F21" s="30">
        <v>18476</v>
      </c>
      <c r="G21" s="18">
        <v>0</v>
      </c>
      <c r="H21" s="20">
        <f t="shared" si="3"/>
        <v>438243915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53803755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53803755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53803755</v>
      </c>
      <c r="E27" s="9">
        <v>0</v>
      </c>
      <c r="F27" s="9">
        <v>0</v>
      </c>
      <c r="G27" s="18">
        <v>0</v>
      </c>
      <c r="H27" s="20">
        <f>SUM(D27:G27)</f>
        <v>53803755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695917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695917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695917</v>
      </c>
      <c r="E33" s="9">
        <v>0</v>
      </c>
      <c r="F33" s="9">
        <v>0</v>
      </c>
      <c r="G33" s="18">
        <v>0</v>
      </c>
      <c r="H33" s="20">
        <f>SUM(D33:G33)</f>
        <v>695917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95261</v>
      </c>
      <c r="F38" s="7">
        <f t="shared" si="10"/>
        <v>222518</v>
      </c>
      <c r="G38" s="7">
        <f t="shared" si="10"/>
        <v>13216</v>
      </c>
      <c r="H38" s="15">
        <f t="shared" si="3"/>
        <v>330995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95261</v>
      </c>
      <c r="F39" s="16">
        <v>222518</v>
      </c>
      <c r="G39" s="16">
        <v>13216</v>
      </c>
      <c r="H39" s="20">
        <f t="shared" si="3"/>
        <v>330995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150057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150057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150057</v>
      </c>
      <c r="E45" s="9">
        <v>0</v>
      </c>
      <c r="F45" s="9">
        <v>0</v>
      </c>
      <c r="G45" s="9">
        <v>0</v>
      </c>
      <c r="H45" s="20">
        <f t="shared" si="3"/>
        <v>150057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42757</v>
      </c>
      <c r="F50" s="7">
        <f t="shared" si="12"/>
        <v>668800</v>
      </c>
      <c r="G50" s="7">
        <f t="shared" si="12"/>
        <v>0</v>
      </c>
      <c r="H50" s="15">
        <f t="shared" si="3"/>
        <v>711557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42757</v>
      </c>
      <c r="F51" s="16">
        <v>668800</v>
      </c>
      <c r="G51" s="9">
        <v>0</v>
      </c>
      <c r="H51" s="20">
        <f t="shared" si="3"/>
        <v>711557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614772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956</v>
      </c>
      <c r="H56" s="15">
        <f t="shared" si="13"/>
        <v>615728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614772</v>
      </c>
      <c r="E57" s="16">
        <v>0</v>
      </c>
      <c r="F57" s="16">
        <v>0</v>
      </c>
      <c r="G57" s="9">
        <v>956</v>
      </c>
      <c r="H57" s="20">
        <f t="shared" si="13"/>
        <v>615728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2989848</v>
      </c>
      <c r="E62" s="38">
        <f t="shared" ref="E62:G62" si="16">SUM(E63:E67)</f>
        <v>0</v>
      </c>
      <c r="F62" s="47">
        <f t="shared" si="16"/>
        <v>1057578.5720000002</v>
      </c>
      <c r="G62" s="47">
        <f t="shared" si="16"/>
        <v>175706.87</v>
      </c>
      <c r="H62" s="48">
        <f t="shared" si="13"/>
        <v>4223133.4419999998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2989848</v>
      </c>
      <c r="E63" s="16">
        <v>0</v>
      </c>
      <c r="F63" s="45">
        <v>1057578.5720000002</v>
      </c>
      <c r="G63" s="46">
        <v>175706.87</v>
      </c>
      <c r="H63" s="51">
        <f>SUM(D63:G63)</f>
        <v>4223133.4419999998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 (2025г)</vt:lpstr>
      <vt:lpstr>'03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2025-04-08T06:22:53Z</dcterms:modified>
</cp:coreProperties>
</file>