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5C6783E8-D568-4285-9C2C-4CDFEF056FE2}" xr6:coauthVersionLast="36" xr6:coauthVersionMax="47" xr10:uidLastSave="{00000000-0000-0000-0000-000000000000}"/>
  <bookViews>
    <workbookView xWindow="-120" yWindow="-120" windowWidth="29040" windowHeight="15840" tabRatio="492" xr2:uid="{00000000-000D-0000-FFFF-FFFF00000000}"/>
  </bookViews>
  <sheets>
    <sheet name="08 (2024г)" sheetId="57" r:id="rId1"/>
  </sheets>
  <definedNames>
    <definedName name="_xlnm.Print_Area" localSheetId="0">'08 (2024г)'!$A$1:$H$67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<sst xmlns="http://schemas.openxmlformats.org/spreadsheetml/2006/main" count="93" uniqueCount="31">
  <si>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</si>
  <si>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</si>
  <si>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</si>
  <si>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</si>
  <si>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</si>
  <si>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</si>
  <si>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</si>
  <si>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</si>
  <si>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</si>
  <si>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</si>
  <si>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</si>
  <si>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</si>
  <si>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</si>
  <si>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</si>
  <si>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</si>
  <si>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</si>
  <si>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</si>
  <si>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</si>
  <si>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</si>
  <si>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</si>
  <si>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</si>
  <si>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</si>
  <si>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</si>
  <si>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</si>
  <si>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</si>
  <si>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</si>
  <si>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</si>
  <si>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</si>
  <si>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</si>
  <si>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</si>
  <si>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Август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</si>
</sst>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6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3" sqref="D3:H3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">
        <v>30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480956231</v>
      </c>
      <c r="E5" s="39">
        <f t="shared" ref="E5:G5" si="0">E8+E14+E20+E26+E32+E38+E44+E50+E56+E62</f>
        <v>100914</v>
      </c>
      <c r="F5" s="49">
        <f t="shared" si="0"/>
        <v>6379098.7800000003</v>
      </c>
      <c r="G5" s="49">
        <f t="shared" si="0"/>
        <v>475321.10600000003</v>
      </c>
      <c r="H5" s="50">
        <f>D5+E5+F5+G5</f>
        <v>487911564.88599998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4959760</v>
      </c>
      <c r="G14" s="7">
        <f>SUM(G15:G19)</f>
        <v>293814</v>
      </c>
      <c r="H14" s="15">
        <f>SUM(H15:H19)</f>
        <v>5253574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4959760</v>
      </c>
      <c r="G15" s="16">
        <v>293814</v>
      </c>
      <c r="H15" s="20">
        <f>SUM(D15:G15)</f>
        <v>5253574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426424652</v>
      </c>
      <c r="E20" s="17">
        <f t="shared" ref="E20:F20" si="5">SUM(E21:E25)</f>
        <v>0</v>
      </c>
      <c r="F20" s="31">
        <f t="shared" si="5"/>
        <v>2664</v>
      </c>
      <c r="G20" s="17">
        <f>SUM(G21:G25)</f>
        <v>0</v>
      </c>
      <c r="H20" s="15">
        <f>SUM(D20:G20)</f>
        <v>426427316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426424652</v>
      </c>
      <c r="E21" s="30">
        <v>0</v>
      </c>
      <c r="F21" s="30">
        <v>2664</v>
      </c>
      <c r="G21" s="18">
        <v>0</v>
      </c>
      <c r="H21" s="20">
        <f t="shared" si="3"/>
        <v>426427316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51784427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51784427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51784427</v>
      </c>
      <c r="E27" s="9">
        <v>0</v>
      </c>
      <c r="F27" s="9">
        <v>0</v>
      </c>
      <c r="G27" s="18">
        <v>0</v>
      </c>
      <c r="H27" s="20">
        <f>SUM(D27:G27)</f>
        <v>51784427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504030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504030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504030</v>
      </c>
      <c r="E33" s="9">
        <v>0</v>
      </c>
      <c r="F33" s="9">
        <v>0</v>
      </c>
      <c r="G33" s="18">
        <v>0</v>
      </c>
      <c r="H33" s="20">
        <f>SUM(D33:G33)</f>
        <v>504030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85171</v>
      </c>
      <c r="F38" s="7">
        <f t="shared" si="10"/>
        <v>160944</v>
      </c>
      <c r="G38" s="7">
        <f t="shared" si="10"/>
        <v>11350</v>
      </c>
      <c r="H38" s="15">
        <f t="shared" si="3"/>
        <v>257465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85171</v>
      </c>
      <c r="F39" s="16">
        <v>160944</v>
      </c>
      <c r="G39" s="16">
        <v>11350</v>
      </c>
      <c r="H39" s="20">
        <f t="shared" si="3"/>
        <v>257465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89180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89180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89180</v>
      </c>
      <c r="E45" s="9">
        <v>0</v>
      </c>
      <c r="F45" s="9">
        <v>0</v>
      </c>
      <c r="G45" s="9">
        <v>0</v>
      </c>
      <c r="H45" s="20">
        <f t="shared" si="3"/>
        <v>89180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15743</v>
      </c>
      <c r="F50" s="7">
        <f t="shared" si="12"/>
        <v>349904</v>
      </c>
      <c r="G50" s="7">
        <f t="shared" si="12"/>
        <v>0</v>
      </c>
      <c r="H50" s="15">
        <f t="shared" si="3"/>
        <v>365647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15743</v>
      </c>
      <c r="F51" s="16">
        <v>349904</v>
      </c>
      <c r="G51" s="9">
        <v>0</v>
      </c>
      <c r="H51" s="20">
        <f t="shared" si="3"/>
        <v>365647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342744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570</v>
      </c>
      <c r="H56" s="15">
        <f t="shared" si="13"/>
        <v>343314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342744</v>
      </c>
      <c r="E57" s="16">
        <v>0</v>
      </c>
      <c r="F57" s="16">
        <v>0</v>
      </c>
      <c r="G57" s="9">
        <v>570</v>
      </c>
      <c r="H57" s="20">
        <f t="shared" si="13"/>
        <v>343314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1811198</v>
      </c>
      <c r="E62" s="38">
        <f t="shared" ref="E62:G62" si="16">SUM(E63:E67)</f>
        <v>0</v>
      </c>
      <c r="F62" s="47">
        <f t="shared" si="16"/>
        <v>905826.78</v>
      </c>
      <c r="G62" s="47">
        <f t="shared" si="16"/>
        <v>169587.106</v>
      </c>
      <c r="H62" s="48">
        <f t="shared" si="13"/>
        <v>2886611.8860000004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1811198</v>
      </c>
      <c r="E63" s="16">
        <v>0</v>
      </c>
      <c r="F63" s="45">
        <v>905826.78</v>
      </c>
      <c r="G63" s="46">
        <v>169587.106</v>
      </c>
      <c r="H63" s="51">
        <f>SUM(D63:G63)</f>
        <v>2886611.8860000004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 (2024г)</vt:lpstr>
      <vt:lpstr>'08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2024-09-06T06:16:24Z</dcterms:modified>
</cp:coreProperties>
</file>