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90" windowWidth="23955" windowHeight="9810" activeTab="2"/>
  </bookViews>
  <sheets>
    <sheet name="1 ЦК " sheetId="14" r:id="rId1"/>
    <sheet name="3 ЦК" sheetId="15" r:id="rId2"/>
    <sheet name="3 ЦК (СЭС)" sheetId="18" r:id="rId3"/>
    <sheet name="5 ЦК" sheetId="4" r:id="rId4"/>
    <sheet name="ПОТЕРИ" sheetId="17" r:id="rId5"/>
    <sheet name="Лист1" sheetId="16" r:id="rId6"/>
  </sheets>
  <definedNames>
    <definedName name="TM" localSheetId="0">#REF!</definedName>
    <definedName name="TM" localSheetId="1">#REF!</definedName>
    <definedName name="TM" localSheetId="2">#REF!</definedName>
    <definedName name="TM" localSheetId="4">#REF!</definedName>
    <definedName name="TM">#REF!</definedName>
    <definedName name="_xlnm.Print_Area" localSheetId="0">'1 ЦК '!$A$1:$E$24</definedName>
    <definedName name="_xlnm.Print_Area" localSheetId="1">'3 ЦК'!$A$1:$D$15</definedName>
    <definedName name="_xlnm.Print_Area" localSheetId="2">'3 ЦК (СЭС)'!$A$1:$Y$50</definedName>
    <definedName name="_xlnm.Print_Area" localSheetId="3">'5 ЦК'!$A$1:$F$27</definedName>
    <definedName name="_xlnm.Print_Area" localSheetId="4">ПОТЕРИ!$A$1:$J$11</definedName>
  </definedNames>
  <calcPr calcId="145621"/>
</workbook>
</file>

<file path=xl/calcChain.xml><?xml version="1.0" encoding="utf-8"?>
<calcChain xmlns="http://schemas.openxmlformats.org/spreadsheetml/2006/main">
  <c r="J7" i="17" l="1"/>
</calcChain>
</file>

<file path=xl/sharedStrings.xml><?xml version="1.0" encoding="utf-8"?>
<sst xmlns="http://schemas.openxmlformats.org/spreadsheetml/2006/main" count="139" uniqueCount="63">
  <si>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</si>
  <si>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</si>
  <si>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</si>
  <si>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</si>
  <si>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</si>
  <si>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</si>
  <si>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</si>
  <si>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</si>
  <si>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</si>
  <si>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</si>
  <si>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</si>
  <si>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</si>
  <si>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</si>
  <si>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</si>
  <si>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</si>
  <si>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</si>
  <si>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</si>
  <si>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</si>
  <si>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</si>
  <si>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</si>
  <si>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</si>
  <si>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</si>
  <si>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</si>
  <si>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</si>
  <si>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</si>
  <si>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</si>
  <si>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</si>
  <si>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</si>
  <si>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</si>
  <si>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</si>
  <si>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</si>
  <si>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</si>
  <si>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</si>
  <si>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</si>
  <si>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</si>
  <si>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</si>
  <si>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</si>
  <si>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</si>
  <si>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</si>
  <si>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</si>
  <si>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</si>
  <si>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</si>
  <si>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</si>
  <si>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 xml:space="preserve"> на территории Тюменской области, ХМАО и ЯНАО в январе 2015 года (факт)                                                                                                                   </t>
  </si>
  <si>
    <t xml:space="preserve"> на территории Тюменской области, ХМАО и ЯНАО 
в январе 2015 года (факт)                                                                                                                   </t>
  </si>
  <si>
    <t>Информация о расчёте нерегулируемой составляющей 
в ставке покупки потерь электроэнергии</t>
  </si>
  <si>
    <t>январь 2015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</si>
  <si>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</si>
  <si>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</si>
  <si>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</si>
  <si>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</si>
  <si>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</si>
  <si>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</si>
  <si>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</si>
  <si>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</si>
  <si>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</si>
  <si>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</si>
  <si>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</si>
  <si>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</si>
  <si>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</si>
  <si>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</si>
  <si>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</si>
  <si>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январе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</si>
</sst>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9" fillId="0" borderId="0"/>
    <xf numFmtId="38" fontId="10" fillId="10" borderId="0" applyNumberFormat="0" applyBorder="0" applyAlignment="0" applyProtection="0"/>
    <xf numFmtId="10" fontId="10" fillId="11" borderId="22" applyNumberFormat="0" applyBorder="0" applyAlignment="0" applyProtection="0"/>
    <xf numFmtId="37" fontId="11" fillId="0" borderId="0"/>
    <xf numFmtId="37" fontId="11" fillId="0" borderId="0"/>
    <xf numFmtId="167" fontId="1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4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5" borderId="46" applyNumberFormat="0" applyFont="0" applyAlignment="0" applyProtection="0"/>
    <xf numFmtId="0" fontId="17" fillId="0" borderId="47" applyNumberFormat="0" applyFill="0" applyAlignment="0" applyProtection="0"/>
    <xf numFmtId="0" fontId="14" fillId="4" borderId="0" applyNumberFormat="0" applyBorder="0" applyAlignment="0" applyProtection="0"/>
    <xf numFmtId="0" fontId="18" fillId="16" borderId="48" applyNumberFormat="0" applyAlignment="0" applyProtection="0"/>
    <xf numFmtId="0" fontId="16" fillId="0" borderId="0" applyNumberFormat="0" applyFill="0" applyBorder="0" applyAlignment="0" applyProtection="0"/>
    <xf numFmtId="0" fontId="8" fillId="15" borderId="46" applyNumberFormat="0" applyFont="0" applyAlignment="0" applyProtection="0"/>
    <xf numFmtId="0" fontId="19" fillId="17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 applyNumberFormat="0"/>
    <xf numFmtId="0" fontId="3" fillId="0" borderId="0"/>
    <xf numFmtId="0" fontId="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4" fillId="0" borderId="0"/>
    <xf numFmtId="0" fontId="4" fillId="0" borderId="0"/>
    <xf numFmtId="0" fontId="29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9" fontId="3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3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26" fillId="12" borderId="0" applyNumberFormat="0" applyBorder="0" applyAlignment="0" applyProtection="0"/>
    <xf numFmtId="0" fontId="13" fillId="0" borderId="43" applyNumberFormat="0" applyFill="0" applyAlignment="0" applyProtection="0"/>
    <xf numFmtId="0" fontId="24" fillId="14" borderId="44" applyNumberFormat="0" applyAlignment="0" applyProtection="0"/>
    <xf numFmtId="0" fontId="4" fillId="0" borderId="0"/>
    <xf numFmtId="0" fontId="4" fillId="0" borderId="0"/>
    <xf numFmtId="0" fontId="26" fillId="13" borderId="0" applyNumberFormat="0" applyBorder="0" applyAlignment="0" applyProtection="0"/>
    <xf numFmtId="0" fontId="14" fillId="4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28" fillId="0" borderId="49" applyNumberFormat="0" applyFill="0" applyAlignment="0" applyProtection="0"/>
    <xf numFmtId="0" fontId="3" fillId="0" borderId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47" applyNumberFormat="0" applyFill="0" applyAlignment="0" applyProtection="0"/>
    <xf numFmtId="0" fontId="18" fillId="16" borderId="48" applyNumberFormat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26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7" borderId="0" applyNumberFormat="0" applyBorder="0" applyAlignment="0" applyProtection="0"/>
    <xf numFmtId="0" fontId="31" fillId="6" borderId="70" applyNumberFormat="0" applyAlignment="0" applyProtection="0"/>
    <xf numFmtId="0" fontId="24" fillId="14" borderId="44" applyNumberFormat="0" applyAlignment="0" applyProtection="0"/>
    <xf numFmtId="0" fontId="32" fillId="14" borderId="70" applyNumberFormat="0" applyAlignment="0" applyProtection="0"/>
    <xf numFmtId="0" fontId="4" fillId="0" borderId="0"/>
    <xf numFmtId="0" fontId="33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33" fillId="0" borderId="0"/>
    <xf numFmtId="0" fontId="4" fillId="0" borderId="0"/>
    <xf numFmtId="0" fontId="4" fillId="0" borderId="0"/>
    <xf numFmtId="0" fontId="36" fillId="0" borderId="71" applyNumberFormat="0" applyFill="0" applyAlignment="0" applyProtection="0"/>
    <xf numFmtId="0" fontId="37" fillId="0" borderId="72" applyNumberFormat="0" applyFill="0" applyAlignment="0" applyProtection="0"/>
    <xf numFmtId="0" fontId="28" fillId="0" borderId="49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20" fillId="16" borderId="48" applyNumberFormat="0" applyAlignment="0" applyProtection="0"/>
    <xf numFmtId="0" fontId="3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5" borderId="4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47" applyNumberFormat="0" applyFill="0" applyAlignment="0" applyProtection="0"/>
    <xf numFmtId="0" fontId="1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3" borderId="0" applyNumberFormat="0" applyBorder="0" applyAlignment="0" applyProtection="0"/>
    <xf numFmtId="0" fontId="3" fillId="0" borderId="0"/>
    <xf numFmtId="0" fontId="3" fillId="15" borderId="46" applyNumberFormat="0" applyFont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05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0" borderId="31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wrapText="1" indent="1"/>
    </xf>
    <xf numFmtId="0" fontId="4" fillId="0" borderId="3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65" fontId="4" fillId="0" borderId="51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165" fontId="6" fillId="0" borderId="23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4" fontId="30" fillId="0" borderId="0" xfId="0" applyNumberFormat="1" applyFont="1" applyFill="1"/>
    <xf numFmtId="49" fontId="30" fillId="0" borderId="0" xfId="0" applyNumberFormat="1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66" fontId="6" fillId="0" borderId="23" xfId="0" applyNumberFormat="1" applyFont="1" applyFill="1" applyBorder="1" applyAlignment="1">
      <alignment horizontal="center"/>
    </xf>
    <xf numFmtId="165" fontId="6" fillId="0" borderId="57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165" fontId="4" fillId="0" borderId="62" xfId="0" applyNumberFormat="1" applyFont="1" applyFill="1" applyBorder="1"/>
    <xf numFmtId="49" fontId="6" fillId="0" borderId="39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wrapText="1"/>
    </xf>
    <xf numFmtId="165" fontId="6" fillId="0" borderId="55" xfId="0" applyNumberFormat="1" applyFont="1" applyFill="1" applyBorder="1" applyAlignment="1">
      <alignment wrapText="1"/>
    </xf>
    <xf numFmtId="165" fontId="4" fillId="0" borderId="65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37" xfId="0" applyNumberFormat="1" applyFont="1" applyFill="1" applyBorder="1"/>
    <xf numFmtId="165" fontId="6" fillId="2" borderId="63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2" xfId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4" fillId="2" borderId="34" xfId="1" applyNumberFormat="1" applyFont="1" applyFill="1" applyBorder="1" applyAlignment="1">
      <alignment horizontal="center" vertical="center"/>
    </xf>
    <xf numFmtId="165" fontId="4" fillId="2" borderId="51" xfId="1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/>
    </xf>
    <xf numFmtId="165" fontId="6" fillId="0" borderId="68" xfId="1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6" fillId="0" borderId="22" xfId="1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66" fontId="43" fillId="0" borderId="76" xfId="44" applyNumberFormat="1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left" vertical="center" wrapText="1"/>
    </xf>
    <xf numFmtId="0" fontId="42" fillId="0" borderId="74" xfId="0" applyFont="1" applyFill="1" applyBorder="1" applyAlignment="1">
      <alignment horizontal="left" vertical="center" wrapText="1"/>
    </xf>
    <xf numFmtId="166" fontId="43" fillId="0" borderId="78" xfId="44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Border="1"/>
    <xf numFmtId="0" fontId="47" fillId="0" borderId="0" xfId="0" applyFont="1" applyFill="1"/>
    <xf numFmtId="0" fontId="50" fillId="2" borderId="80" xfId="0" applyFont="1" applyFill="1" applyBorder="1" applyAlignment="1">
      <alignment horizontal="center" wrapText="1"/>
    </xf>
    <xf numFmtId="1" fontId="50" fillId="2" borderId="80" xfId="0" applyNumberFormat="1" applyFont="1" applyFill="1" applyBorder="1" applyAlignment="1">
      <alignment horizontal="center" wrapText="1"/>
    </xf>
    <xf numFmtId="0" fontId="50" fillId="2" borderId="80" xfId="158" applyFont="1" applyFill="1" applyBorder="1" applyAlignment="1">
      <alignment horizontal="center" vertical="top" wrapText="1"/>
    </xf>
    <xf numFmtId="166" fontId="3" fillId="0" borderId="22" xfId="158" applyNumberFormat="1" applyFill="1" applyBorder="1"/>
    <xf numFmtId="0" fontId="50" fillId="2" borderId="0" xfId="0" applyFont="1" applyFill="1" applyBorder="1" applyAlignment="1">
      <alignment horizontal="center" vertical="top" wrapText="1"/>
    </xf>
    <xf numFmtId="4" fontId="50" fillId="2" borderId="0" xfId="1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0" fontId="4" fillId="2" borderId="0" xfId="0" applyFont="1" applyFill="1"/>
    <xf numFmtId="0" fontId="52" fillId="2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Border="1" applyAlignment="1">
      <alignment horizontal="center" vertical="top" wrapText="1"/>
    </xf>
    <xf numFmtId="164" fontId="30" fillId="0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50" fillId="2" borderId="25" xfId="0" applyNumberFormat="1" applyFont="1" applyFill="1" applyBorder="1" applyAlignment="1">
      <alignment horizontal="left" wrapText="1"/>
    </xf>
    <xf numFmtId="49" fontId="50" fillId="2" borderId="50" xfId="0" applyNumberFormat="1" applyFont="1" applyFill="1" applyBorder="1" applyAlignment="1">
      <alignment horizontal="left" wrapText="1"/>
    </xf>
    <xf numFmtId="49" fontId="50" fillId="2" borderId="42" xfId="0" applyNumberFormat="1" applyFont="1" applyFill="1" applyBorder="1" applyAlignment="1">
      <alignment horizontal="left" wrapText="1"/>
    </xf>
    <xf numFmtId="4" fontId="50" fillId="2" borderId="22" xfId="1" applyNumberFormat="1" applyFont="1" applyFill="1" applyBorder="1" applyAlignment="1">
      <alignment horizontal="center"/>
    </xf>
    <xf numFmtId="2" fontId="52" fillId="2" borderId="22" xfId="0" applyNumberFormat="1" applyFont="1" applyFill="1" applyBorder="1" applyAlignment="1">
      <alignment horizontal="center" vertical="center"/>
    </xf>
    <xf numFmtId="0" fontId="49" fillId="2" borderId="79" xfId="0" applyFont="1" applyFill="1" applyBorder="1" applyAlignment="1">
      <alignment horizontal="left" vertical="center" wrapText="1"/>
    </xf>
    <xf numFmtId="0" fontId="50" fillId="2" borderId="80" xfId="0" applyFont="1" applyFill="1" applyBorder="1" applyAlignment="1">
      <alignment horizontal="center" wrapText="1"/>
    </xf>
    <xf numFmtId="0" fontId="51" fillId="2" borderId="80" xfId="0" applyFont="1" applyFill="1" applyBorder="1" applyAlignment="1">
      <alignment horizontal="center" vertical="top" wrapText="1"/>
    </xf>
    <xf numFmtId="0" fontId="49" fillId="2" borderId="55" xfId="0" applyFont="1" applyFill="1" applyBorder="1" applyAlignment="1">
      <alignment horizontal="left" vertical="center" wrapText="1"/>
    </xf>
    <xf numFmtId="165" fontId="49" fillId="2" borderId="55" xfId="1" applyNumberFormat="1" applyFont="1" applyFill="1" applyBorder="1" applyAlignment="1">
      <alignment horizontal="center" vertical="center" wrapText="1"/>
    </xf>
    <xf numFmtId="49" fontId="50" fillId="2" borderId="56" xfId="0" applyNumberFormat="1" applyFont="1" applyFill="1" applyBorder="1" applyAlignment="1">
      <alignment horizontal="center" vertical="center" wrapText="1"/>
    </xf>
    <xf numFmtId="49" fontId="50" fillId="2" borderId="81" xfId="0" applyNumberFormat="1" applyFont="1" applyFill="1" applyBorder="1" applyAlignment="1">
      <alignment horizontal="center" vertical="center" wrapText="1"/>
    </xf>
    <xf numFmtId="49" fontId="50" fillId="2" borderId="82" xfId="0" applyNumberFormat="1" applyFont="1" applyFill="1" applyBorder="1" applyAlignment="1">
      <alignment horizontal="center" vertical="center" wrapText="1"/>
    </xf>
    <xf numFmtId="49" fontId="50" fillId="2" borderId="51" xfId="0" applyNumberFormat="1" applyFont="1" applyFill="1" applyBorder="1" applyAlignment="1">
      <alignment horizontal="center" vertical="center" wrapText="1"/>
    </xf>
    <xf numFmtId="49" fontId="50" fillId="2" borderId="55" xfId="0" applyNumberFormat="1" applyFont="1" applyFill="1" applyBorder="1" applyAlignment="1">
      <alignment horizontal="center" vertical="center" wrapText="1"/>
    </xf>
    <xf numFmtId="49" fontId="50" fillId="2" borderId="83" xfId="0" applyNumberFormat="1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170" fontId="4" fillId="0" borderId="25" xfId="0" applyNumberFormat="1" applyFont="1" applyFill="1" applyBorder="1" applyAlignment="1">
      <alignment horizontal="center" vertical="center"/>
    </xf>
    <xf numFmtId="170" fontId="4" fillId="0" borderId="50" xfId="0" applyNumberFormat="1" applyFont="1" applyFill="1" applyBorder="1" applyAlignment="1">
      <alignment horizontal="center" vertical="center"/>
    </xf>
    <xf numFmtId="170" fontId="4" fillId="0" borderId="2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4" xfId="0" applyNumberFormat="1" applyFont="1" applyFill="1" applyBorder="1" applyAlignment="1">
      <alignment horizontal="left" wrapText="1"/>
    </xf>
    <xf numFmtId="49" fontId="4" fillId="0" borderId="33" xfId="0" applyNumberFormat="1" applyFont="1" applyFill="1" applyBorder="1" applyAlignment="1">
      <alignment horizontal="left" wrapText="1"/>
    </xf>
    <xf numFmtId="0" fontId="4" fillId="0" borderId="34" xfId="0" applyFont="1" applyFill="1" applyBorder="1"/>
    <xf numFmtId="170" fontId="4" fillId="0" borderId="28" xfId="0" applyNumberFormat="1" applyFont="1" applyFill="1" applyBorder="1" applyAlignment="1">
      <alignment horizontal="center" vertical="center" wrapText="1"/>
    </xf>
    <xf numFmtId="170" fontId="4" fillId="0" borderId="54" xfId="0" applyNumberFormat="1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77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7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 vertical="center" wrapText="1"/>
    </xf>
  </cellXfs>
  <cellStyles count="324">
    <cellStyle name="_x0004_" xfId="3"/>
    <cellStyle name="?" xfId="4"/>
    <cellStyle name="? 2" xfId="159"/>
    <cellStyle name="? 3" xfId="160"/>
    <cellStyle name="20% - Акцент1 2" xfId="161"/>
    <cellStyle name="20% - Акцент2 2" xfId="162"/>
    <cellStyle name="20% - Акцент3 2" xfId="163"/>
    <cellStyle name="20% - Акцент4 2" xfId="164"/>
    <cellStyle name="20% - Акцент5 2" xfId="165"/>
    <cellStyle name="20% - Акцент6 2" xfId="166"/>
    <cellStyle name="40% - Акцент1 2" xfId="167"/>
    <cellStyle name="40% - Акцент2 2" xfId="168"/>
    <cellStyle name="40% - Акцент3 2" xfId="169"/>
    <cellStyle name="40% - Акцент4 2" xfId="170"/>
    <cellStyle name="40% - Акцент5 2" xfId="171"/>
    <cellStyle name="40% - Акцент6 2" xfId="172"/>
    <cellStyle name="60% - Акцент1 2" xfId="173"/>
    <cellStyle name="60% - Акцент2 2" xfId="174"/>
    <cellStyle name="60% - Акцент3 2" xfId="175"/>
    <cellStyle name="60% - Акцент4 2" xfId="176"/>
    <cellStyle name="60% - Акцент5 2" xfId="177"/>
    <cellStyle name="60% - Акцент6 2" xfId="178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Акцент1 2" xfId="179"/>
    <cellStyle name="Акцент2 2" xfId="180"/>
    <cellStyle name="Акцент3 2" xfId="181"/>
    <cellStyle name="Акцент4 2" xfId="182"/>
    <cellStyle name="Акцент5 2" xfId="183"/>
    <cellStyle name="Акцент6 2" xfId="184"/>
    <cellStyle name="Ввод  2" xfId="185"/>
    <cellStyle name="Вывод 2" xfId="186"/>
    <cellStyle name="Вычисление 2" xfId="187"/>
    <cellStyle name="Гиперссылка 2" xfId="14"/>
    <cellStyle name="ЀЄ" xfId="188"/>
    <cellStyle name="Є" xfId="15"/>
    <cellStyle name="Є_x0004_" xfId="16"/>
    <cellStyle name="ЄЀЄЄЄ" xfId="17"/>
    <cellStyle name="ЄЄ" xfId="18"/>
    <cellStyle name="ЄЄ_x0004_" xfId="19"/>
    <cellStyle name="Є_x0004_Є" xfId="189"/>
    <cellStyle name="ЄЄЀЄ" xfId="20"/>
    <cellStyle name="ЄЄЄ" xfId="190"/>
    <cellStyle name="ЄЄЄ_x0004_" xfId="21"/>
    <cellStyle name="ЄЄ_x0004_Є_x0004_" xfId="22"/>
    <cellStyle name="ЄЄЄЄ" xfId="191"/>
    <cellStyle name="ЄЄЄЄ_x0004_" xfId="23"/>
    <cellStyle name="ЄЄЄЄЄ" xfId="24"/>
    <cellStyle name="ЄЄЄЄЄ_x0004_" xfId="25"/>
    <cellStyle name="ЄЄЄ_x0004_ЄЄ" xfId="192"/>
    <cellStyle name="ЄЄЄЄЄ 2" xfId="26"/>
    <cellStyle name="ЄЄЄ_x0004_ЄЄ 2" xfId="193"/>
    <cellStyle name="ЄЄЄ_x0004_ЄЄ 2 2" xfId="194"/>
    <cellStyle name="ЄЄЄЄЄ 3" xfId="27"/>
    <cellStyle name="ЄЄЄЄЄ 4" xfId="28"/>
    <cellStyle name="ЄЄЄЄЄ 5" xfId="195"/>
    <cellStyle name="ЄЄЄЄЄ 6" xfId="196"/>
    <cellStyle name="ЄЄЄЄЄ 7" xfId="197"/>
    <cellStyle name="ЄЄЄЄЄ 8" xfId="198"/>
    <cellStyle name="ЄЄЄ_x0004_ЄЄ_Отчеты_МППМ_ДФР_v015 (2)" xfId="199"/>
    <cellStyle name="ЄЄЄ_x0004_ЄЄЄЀЄЄЄЄЄ_x0004_ЄЄЄЄЄ" xfId="200"/>
    <cellStyle name="ЄЄЄЄ_x0004_ЄЄЄ" xfId="29"/>
    <cellStyle name="Є_x0004_ЄЄЄЄ_x0004_ЄЄ_x0004_" xfId="201"/>
    <cellStyle name="ЄЄЄЄЄ_x0004_ЄЄЄ" xfId="30"/>
    <cellStyle name="ЄЄ_x0004_ЄЄЄЄЄЄЄ" xfId="31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Контрольная ячейка 2" xfId="207"/>
    <cellStyle name="Название 2" xfId="208"/>
    <cellStyle name="Нейтральный 2" xfId="209"/>
    <cellStyle name="Обычный" xfId="0" builtinId="0"/>
    <cellStyle name="Обычный 10" xfId="32"/>
    <cellStyle name="Обычный 10 2" xfId="158"/>
    <cellStyle name="Обычный 10 2 2" xfId="210"/>
    <cellStyle name="Обычный 10 3" xfId="211"/>
    <cellStyle name="Обычный 10 3 2" xfId="212"/>
    <cellStyle name="Обычный 10 4" xfId="213"/>
    <cellStyle name="Обычный 10 5" xfId="214"/>
    <cellStyle name="Обычный 11" xfId="33"/>
    <cellStyle name="Обычный 12" xfId="34"/>
    <cellStyle name="Обычный 12 2" xfId="35"/>
    <cellStyle name="Обычный 12 2 2" xfId="215"/>
    <cellStyle name="Обычный 12 2 3" xfId="216"/>
    <cellStyle name="Обычный 12 2 4" xfId="217"/>
    <cellStyle name="Обычный 12 3" xfId="36"/>
    <cellStyle name="Обычный 13" xfId="37"/>
    <cellStyle name="Обычный 13 2" xfId="218"/>
    <cellStyle name="Обычный 13 3" xfId="219"/>
    <cellStyle name="Обычный 13 4" xfId="220"/>
    <cellStyle name="Обычный 14" xfId="38"/>
    <cellStyle name="Обычный 14 2" xfId="39"/>
    <cellStyle name="Обычный 15" xfId="40"/>
    <cellStyle name="Обычный 15 2" xfId="221"/>
    <cellStyle name="Обычный 15 3" xfId="222"/>
    <cellStyle name="Обычный 15 4" xfId="223"/>
    <cellStyle name="Обычный 16" xfId="41"/>
    <cellStyle name="Обычный 16 2" xfId="42"/>
    <cellStyle name="Обычный 17" xfId="43"/>
    <cellStyle name="Обычный 17 2" xfId="224"/>
    <cellStyle name="Обычный 17 3" xfId="225"/>
    <cellStyle name="Обычный 17 4" xfId="226"/>
    <cellStyle name="Обычный 18" xfId="2"/>
    <cellStyle name="Обычный 18 2" xfId="227"/>
    <cellStyle name="Обычный 18 2 2" xfId="228"/>
    <cellStyle name="Обычный 18 3" xfId="229"/>
    <cellStyle name="Обычный 18 4" xfId="230"/>
    <cellStyle name="Обычный 19" xfId="231"/>
    <cellStyle name="Обычный 19 2" xfId="23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 4 2" xfId="233"/>
    <cellStyle name="Обычный 2 2 5" xfId="234"/>
    <cellStyle name="Обычный 2 2_Расчет (2)" xfId="49"/>
    <cellStyle name="Обычный 2 3" xfId="50"/>
    <cellStyle name="Обычный 2 3 2" xfId="235"/>
    <cellStyle name="Обычный 2 4" xfId="51"/>
    <cellStyle name="Обычный 2 5" xfId="52"/>
    <cellStyle name="Обычный 2 5 2" xfId="236"/>
    <cellStyle name="Обычный 2 5 3" xfId="237"/>
    <cellStyle name="Обычный 2 5 4" xfId="238"/>
    <cellStyle name="Обычный 2 6" xfId="53"/>
    <cellStyle name="Обычный 2 6 2" xfId="239"/>
    <cellStyle name="Обычный 2 6 3" xfId="240"/>
    <cellStyle name="Обычный 2 6 4" xfId="241"/>
    <cellStyle name="Обычный 2 7" xfId="54"/>
    <cellStyle name="Обычный 2 7 2" xfId="242"/>
    <cellStyle name="Обычный 2 7 3" xfId="243"/>
    <cellStyle name="Обычный 2 7 4" xfId="244"/>
    <cellStyle name="Обычный 2 8" xfId="245"/>
    <cellStyle name="Обычный 2_Расчет (2)" xfId="5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25" xfId="251"/>
    <cellStyle name="Обычный 26" xfId="252"/>
    <cellStyle name="Обычный 27" xfId="253"/>
    <cellStyle name="Обычный 28" xfId="254"/>
    <cellStyle name="Обычный 29" xfId="255"/>
    <cellStyle name="Обычный 3" xfId="56"/>
    <cellStyle name="Обычный 3 2" xfId="57"/>
    <cellStyle name="Обычный 3 2 2" xfId="58"/>
    <cellStyle name="Обычный 3 2 2 2" xfId="256"/>
    <cellStyle name="Обычный 3 2 2 3" xfId="257"/>
    <cellStyle name="Обычный 3 2 2 4" xfId="258"/>
    <cellStyle name="Обычный 3 2 3" xfId="259"/>
    <cellStyle name="Обычный 3 2_Расчет (2)" xfId="59"/>
    <cellStyle name="Обычный 3 3" xfId="260"/>
    <cellStyle name="Обычный 3 4" xfId="261"/>
    <cellStyle name="Обычный 3 5" xfId="262"/>
    <cellStyle name="Обычный 3_Расчет (2)" xfId="60"/>
    <cellStyle name="Обычный 30" xfId="263"/>
    <cellStyle name="Обычный 31" xfId="264"/>
    <cellStyle name="Обычный 32" xfId="265"/>
    <cellStyle name="Обычный 33" xfId="266"/>
    <cellStyle name="Обычный 34" xfId="267"/>
    <cellStyle name="Обычный 35" xfId="268"/>
    <cellStyle name="Обычный 4" xfId="61"/>
    <cellStyle name="Обычный 4 2" xfId="269"/>
    <cellStyle name="Обычный 4 3" xfId="270"/>
    <cellStyle name="Обычный 45" xfId="62"/>
    <cellStyle name="Обычный 45 2" xfId="271"/>
    <cellStyle name="Обычный 45 3" xfId="272"/>
    <cellStyle name="Обычный 45 4" xfId="273"/>
    <cellStyle name="Обычный 5" xfId="63"/>
    <cellStyle name="Обычный 51" xfId="274"/>
    <cellStyle name="Обычный 52" xfId="275"/>
    <cellStyle name="Обычный 54" xfId="276"/>
    <cellStyle name="Обычный 6" xfId="64"/>
    <cellStyle name="Обычный 6 2" xfId="65"/>
    <cellStyle name="Обычный 6_Расчет (2)" xfId="66"/>
    <cellStyle name="Обычный 7" xfId="67"/>
    <cellStyle name="Обычный 7 2" xfId="277"/>
    <cellStyle name="Обычный 7 3" xfId="278"/>
    <cellStyle name="Обычный 7 4" xfId="279"/>
    <cellStyle name="Обычный 8" xfId="68"/>
    <cellStyle name="Обычный 8 2" xfId="69"/>
    <cellStyle name="Обычный 8 2 2" xfId="280"/>
    <cellStyle name="Обычный 8 2 3" xfId="281"/>
    <cellStyle name="Обычный 8 2 4" xfId="282"/>
    <cellStyle name="Обычный 8 3" xfId="70"/>
    <cellStyle name="Обычный 9" xfId="71"/>
    <cellStyle name="Плохой 2" xfId="283"/>
    <cellStyle name="Пояснение 2" xfId="284"/>
    <cellStyle name="Примечание 2" xfId="285"/>
    <cellStyle name="Процентный 2" xfId="72"/>
    <cellStyle name="Процентный 3" xfId="286"/>
    <cellStyle name="Процентный 4" xfId="287"/>
    <cellStyle name="Связанная ячейка 2" xfId="288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9"/>
    <cellStyle name="Тысячи [0]" xfId="104"/>
    <cellStyle name="Тысячи_pldt" xfId="105"/>
    <cellStyle name="Финансовый" xfId="1" builtinId="3"/>
    <cellStyle name="Финансовый 10" xfId="290"/>
    <cellStyle name="Финансовый 11" xfId="291"/>
    <cellStyle name="Финансовый 12" xfId="292"/>
    <cellStyle name="Финансовый 13" xfId="293"/>
    <cellStyle name="Финансовый 14" xfId="294"/>
    <cellStyle name="Финансовый 15" xfId="295"/>
    <cellStyle name="Финансовый 16" xfId="296"/>
    <cellStyle name="Финансовый 17" xfId="297"/>
    <cellStyle name="Финансовый 18" xfId="298"/>
    <cellStyle name="Финансовый 19" xfId="299"/>
    <cellStyle name="Финансовый 2" xfId="106"/>
    <cellStyle name="Финансовый 2 2" xfId="107"/>
    <cellStyle name="Финансовый 2 2 2" xfId="300"/>
    <cellStyle name="Финансовый 2 3" xfId="108"/>
    <cellStyle name="Финансовый 2 3 2" xfId="109"/>
    <cellStyle name="Финансовый 2 3 3" xfId="301"/>
    <cellStyle name="Финансовый 2 4" xfId="110"/>
    <cellStyle name="Финансовый 2 5" xfId="157"/>
    <cellStyle name="Финансовый 20" xfId="302"/>
    <cellStyle name="Финансовый 21" xfId="303"/>
    <cellStyle name="Финансовый 22" xfId="304"/>
    <cellStyle name="Финансовый 23" xfId="305"/>
    <cellStyle name="Финансовый 24" xfId="306"/>
    <cellStyle name="Финансовый 25" xfId="307"/>
    <cellStyle name="Финансовый 3" xfId="111"/>
    <cellStyle name="Финансовый 3 2" xfId="308"/>
    <cellStyle name="Финансовый 3 3" xfId="309"/>
    <cellStyle name="Финансовый 4" xfId="112"/>
    <cellStyle name="Финансовый 4 2" xfId="310"/>
    <cellStyle name="Финансовый 5" xfId="113"/>
    <cellStyle name="Финансовый 5 2" xfId="114"/>
    <cellStyle name="Финансовый 5 3" xfId="311"/>
    <cellStyle name="Финансовый 6" xfId="115"/>
    <cellStyle name="Финансовый 6 2" xfId="116"/>
    <cellStyle name="Финансовый 7" xfId="117"/>
    <cellStyle name="Финансовый 7 2" xfId="118"/>
    <cellStyle name="Финансовый 8" xfId="312"/>
    <cellStyle name="Финансовый 8 2" xfId="313"/>
    <cellStyle name="Финансовый 9" xfId="314"/>
    <cellStyle name="Финансовый 9 2" xfId="315"/>
    <cellStyle name="Хороший 2" xfId="316"/>
    <cellStyle name="㼿" xfId="119"/>
    <cellStyle name="㼿 2" xfId="120"/>
    <cellStyle name="㼿 3" xfId="121"/>
    <cellStyle name="㼿?" xfId="122"/>
    <cellStyle name="㼿? 2" xfId="123"/>
    <cellStyle name="㼿? 2 2" xfId="124"/>
    <cellStyle name="㼿? 3" xfId="317"/>
    <cellStyle name="㼿㼿" xfId="125"/>
    <cellStyle name="㼿㼿 2" xfId="126"/>
    <cellStyle name="㼿㼿?" xfId="127"/>
    <cellStyle name="㼿㼿? 2" xfId="128"/>
    <cellStyle name="㼿㼿? 2 2" xfId="129"/>
    <cellStyle name="㼿㼿? 3" xfId="318"/>
    <cellStyle name="㼿㼿? 4" xfId="31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11 2" xfId="320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" xfId="321"/>
    <cellStyle name="㼿㼿㼿㼿㼿㼿?" xfId="153"/>
    <cellStyle name="㼿㼿㼿㼿㼿㼿㼿" xfId="322"/>
    <cellStyle name="㼿㼿㼿㼿㼿㼿㼿㼿" xfId="154"/>
    <cellStyle name="㼿㼿㼿㼿㼿㼿㼿㼿㼿" xfId="155"/>
    <cellStyle name="㼿㼿㼿㼿㼿㼿㼿㼿㼿㼿" xfId="156"/>
    <cellStyle name="㼿㼿㼿㼿㼿㼿㼿㼿㼿㼿㼿㼿㼿㼿㼿㼿㼿㼿㼿㼿㼿㼿㼿㼿㼿㼿㼿㼿㼿" xfId="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75" zoomScaleNormal="85" zoomScaleSheetLayoutView="75" workbookViewId="0">
      <selection activeCell="G16" sqref="G16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6.140625" style="1" customWidth="1"/>
    <col min="5" max="5" width="15.7109375" style="1" customWidth="1"/>
    <col min="6" max="6" width="15.5703125" style="1" customWidth="1"/>
    <col min="7" max="7" width="14" style="1" customWidth="1"/>
    <col min="8" max="8" width="12.7109375" style="1" customWidth="1"/>
    <col min="9" max="16384" width="9.140625" style="1"/>
  </cols>
  <sheetData>
    <row r="1" spans="1:7" ht="6.75" customHeight="1" x14ac:dyDescent="0.25">
      <c r="A1" s="64"/>
      <c r="B1" s="65"/>
      <c r="C1" s="66"/>
      <c r="D1" s="67"/>
      <c r="E1" s="67"/>
    </row>
    <row r="2" spans="1:7" ht="18" x14ac:dyDescent="0.25">
      <c r="A2" s="131" t="s">
        <v>25</v>
      </c>
      <c r="B2" s="131"/>
      <c r="C2" s="131"/>
      <c r="D2" s="131"/>
      <c r="E2" s="131"/>
    </row>
    <row r="3" spans="1:7" ht="18" x14ac:dyDescent="0.25">
      <c r="A3" s="131" t="s">
        <v>37</v>
      </c>
      <c r="B3" s="131"/>
      <c r="C3" s="131"/>
      <c r="D3" s="131"/>
      <c r="E3" s="131"/>
    </row>
    <row r="4" spans="1:7" ht="18" x14ac:dyDescent="0.25">
      <c r="A4" s="131" t="s">
        <v>0</v>
      </c>
      <c r="B4" s="131"/>
      <c r="C4" s="131"/>
      <c r="D4" s="131"/>
      <c r="E4" s="131"/>
    </row>
    <row r="5" spans="1:7" ht="9" customHeight="1" x14ac:dyDescent="0.2">
      <c r="A5" s="132" t="s">
        <v>43</v>
      </c>
      <c r="B5" s="132"/>
      <c r="C5" s="132"/>
      <c r="D5" s="132"/>
      <c r="E5" s="132"/>
    </row>
    <row r="6" spans="1:7" ht="19.5" customHeight="1" x14ac:dyDescent="0.2">
      <c r="A6" s="132"/>
      <c r="B6" s="132"/>
      <c r="C6" s="132"/>
      <c r="D6" s="132"/>
      <c r="E6" s="132"/>
    </row>
    <row r="7" spans="1:7" ht="16.5" customHeight="1" x14ac:dyDescent="0.2">
      <c r="A7" s="133" t="s">
        <v>38</v>
      </c>
      <c r="B7" s="133"/>
      <c r="C7" s="133"/>
      <c r="D7" s="133"/>
      <c r="E7" s="133"/>
    </row>
    <row r="8" spans="1:7" ht="12" customHeight="1" x14ac:dyDescent="0.2">
      <c r="A8" s="26"/>
      <c r="B8" s="27"/>
      <c r="C8" s="28"/>
      <c r="D8" s="29"/>
      <c r="E8" s="29"/>
      <c r="F8" s="2"/>
      <c r="G8" s="2"/>
    </row>
    <row r="9" spans="1:7" ht="36.75" customHeight="1" thickBot="1" x14ac:dyDescent="0.25">
      <c r="A9" s="130" t="s">
        <v>41</v>
      </c>
      <c r="B9" s="130"/>
      <c r="C9" s="130"/>
      <c r="D9" s="130"/>
      <c r="E9" s="130"/>
      <c r="F9" s="2"/>
      <c r="G9" s="2"/>
    </row>
    <row r="10" spans="1:7" ht="36.75" customHeight="1" x14ac:dyDescent="0.2">
      <c r="A10" s="126" t="s">
        <v>1</v>
      </c>
      <c r="B10" s="128" t="s">
        <v>35</v>
      </c>
      <c r="C10" s="124" t="s">
        <v>2</v>
      </c>
      <c r="D10" s="122" t="s">
        <v>3</v>
      </c>
      <c r="E10" s="123"/>
      <c r="F10" s="2"/>
    </row>
    <row r="11" spans="1:7" ht="14.25" customHeight="1" thickBot="1" x14ac:dyDescent="0.25">
      <c r="A11" s="127"/>
      <c r="B11" s="129"/>
      <c r="C11" s="125"/>
      <c r="D11" s="30" t="s">
        <v>5</v>
      </c>
      <c r="E11" s="8" t="s">
        <v>24</v>
      </c>
    </row>
    <row r="12" spans="1:7" ht="15.75" customHeight="1" x14ac:dyDescent="0.2">
      <c r="A12" s="9" t="s">
        <v>6</v>
      </c>
      <c r="B12" s="10" t="s">
        <v>22</v>
      </c>
      <c r="C12" s="10"/>
      <c r="D12" s="31"/>
      <c r="E12" s="32"/>
      <c r="F12" s="2"/>
      <c r="G12" s="2"/>
    </row>
    <row r="13" spans="1:7" ht="18" customHeight="1" x14ac:dyDescent="0.2">
      <c r="A13" s="55" t="s">
        <v>8</v>
      </c>
      <c r="B13" s="56" t="s">
        <v>14</v>
      </c>
      <c r="C13" s="57" t="s">
        <v>15</v>
      </c>
      <c r="D13" s="100">
        <v>3407.788</v>
      </c>
      <c r="E13" s="62">
        <v>3458.6679999999997</v>
      </c>
      <c r="F13" s="2"/>
      <c r="G13" s="2"/>
    </row>
    <row r="14" spans="1:7" ht="30.75" customHeight="1" x14ac:dyDescent="0.2">
      <c r="A14" s="52" t="s">
        <v>11</v>
      </c>
      <c r="B14" s="53" t="s">
        <v>23</v>
      </c>
      <c r="C14" s="50" t="s">
        <v>15</v>
      </c>
      <c r="D14" s="58">
        <v>1285.9033123268864</v>
      </c>
      <c r="E14" s="59">
        <v>1285.9033123268864</v>
      </c>
      <c r="F14" s="2"/>
      <c r="G14" s="2"/>
    </row>
    <row r="15" spans="1:7" ht="31.5" customHeight="1" thickBot="1" x14ac:dyDescent="0.25">
      <c r="A15" s="33" t="s">
        <v>26</v>
      </c>
      <c r="B15" s="34" t="s">
        <v>19</v>
      </c>
      <c r="C15" s="35" t="s">
        <v>15</v>
      </c>
      <c r="D15" s="36">
        <v>2121.8846876731136</v>
      </c>
      <c r="E15" s="37">
        <v>2172.7646876731133</v>
      </c>
      <c r="F15" s="2"/>
      <c r="G15" s="2"/>
    </row>
    <row r="16" spans="1:7" x14ac:dyDescent="0.2">
      <c r="B16" s="38"/>
      <c r="C16" s="3"/>
      <c r="E16" s="2"/>
      <c r="F16" s="2"/>
      <c r="G16" s="2"/>
    </row>
    <row r="17" spans="1:8" ht="20.25" customHeight="1" x14ac:dyDescent="0.2">
      <c r="A17" s="134" t="s">
        <v>39</v>
      </c>
      <c r="B17" s="134"/>
      <c r="C17" s="134"/>
      <c r="D17" s="134"/>
      <c r="E17" s="134"/>
    </row>
    <row r="18" spans="1:8" ht="8.25" customHeight="1" thickBot="1" x14ac:dyDescent="0.25">
      <c r="B18" s="38"/>
      <c r="C18" s="3"/>
    </row>
    <row r="19" spans="1:8" ht="19.5" customHeight="1" x14ac:dyDescent="0.2">
      <c r="A19" s="126" t="s">
        <v>1</v>
      </c>
      <c r="B19" s="128" t="s">
        <v>35</v>
      </c>
      <c r="C19" s="124" t="s">
        <v>2</v>
      </c>
      <c r="D19" s="122" t="s">
        <v>3</v>
      </c>
      <c r="E19" s="123"/>
    </row>
    <row r="20" spans="1:8" ht="26.25" customHeight="1" thickBot="1" x14ac:dyDescent="0.25">
      <c r="A20" s="127"/>
      <c r="B20" s="129"/>
      <c r="C20" s="125"/>
      <c r="D20" s="30" t="s">
        <v>5</v>
      </c>
      <c r="E20" s="8" t="s">
        <v>24</v>
      </c>
    </row>
    <row r="21" spans="1:8" x14ac:dyDescent="0.2">
      <c r="A21" s="9" t="s">
        <v>6</v>
      </c>
      <c r="B21" s="10" t="s">
        <v>22</v>
      </c>
      <c r="C21" s="10"/>
      <c r="D21" s="39"/>
      <c r="E21" s="40"/>
    </row>
    <row r="22" spans="1:8" x14ac:dyDescent="0.2">
      <c r="A22" s="55" t="s">
        <v>8</v>
      </c>
      <c r="B22" s="56" t="s">
        <v>14</v>
      </c>
      <c r="C22" s="57" t="s">
        <v>15</v>
      </c>
      <c r="D22" s="61">
        <v>3139.5439999999999</v>
      </c>
      <c r="E22" s="68">
        <v>3202.8599999999997</v>
      </c>
    </row>
    <row r="23" spans="1:8" ht="25.5" x14ac:dyDescent="0.2">
      <c r="A23" s="52" t="s">
        <v>11</v>
      </c>
      <c r="B23" s="53" t="s">
        <v>23</v>
      </c>
      <c r="C23" s="54" t="s">
        <v>15</v>
      </c>
      <c r="D23" s="41">
        <v>1131.8707987714949</v>
      </c>
      <c r="E23" s="42">
        <v>1131.8705209999998</v>
      </c>
      <c r="F23" s="45"/>
      <c r="G23" s="45"/>
      <c r="H23" s="45"/>
    </row>
    <row r="24" spans="1:8" ht="26.25" thickBot="1" x14ac:dyDescent="0.25">
      <c r="A24" s="33" t="s">
        <v>26</v>
      </c>
      <c r="B24" s="34" t="s">
        <v>19</v>
      </c>
      <c r="C24" s="51" t="s">
        <v>15</v>
      </c>
      <c r="D24" s="43">
        <v>2007.6732012285049</v>
      </c>
      <c r="E24" s="44">
        <v>2070.9894789999998</v>
      </c>
      <c r="F24" s="45"/>
      <c r="G24" s="45"/>
    </row>
    <row r="25" spans="1:8" x14ac:dyDescent="0.2">
      <c r="B25" s="38"/>
      <c r="C25" s="3"/>
    </row>
    <row r="26" spans="1:8" x14ac:dyDescent="0.2">
      <c r="B26" s="38"/>
      <c r="C26" s="3"/>
      <c r="D26" s="63"/>
    </row>
    <row r="27" spans="1:8" x14ac:dyDescent="0.2">
      <c r="B27" s="38"/>
      <c r="C27" s="3"/>
      <c r="D27" s="63"/>
    </row>
    <row r="28" spans="1:8" x14ac:dyDescent="0.2">
      <c r="B28" s="38"/>
      <c r="C28" s="3"/>
      <c r="D28" s="63"/>
    </row>
    <row r="29" spans="1:8" x14ac:dyDescent="0.2">
      <c r="B29" s="38"/>
      <c r="C29" s="3"/>
      <c r="D29" s="63"/>
    </row>
    <row r="30" spans="1:8" x14ac:dyDescent="0.2">
      <c r="B30" s="38"/>
      <c r="C30" s="3"/>
      <c r="D30" s="63"/>
    </row>
    <row r="31" spans="1:8" x14ac:dyDescent="0.2">
      <c r="B31" s="38"/>
      <c r="C31" s="3"/>
      <c r="D31" s="63"/>
    </row>
    <row r="32" spans="1:8" x14ac:dyDescent="0.2">
      <c r="B32" s="38"/>
      <c r="C32" s="3"/>
      <c r="D32" s="63"/>
    </row>
    <row r="33" spans="2:4" x14ac:dyDescent="0.2">
      <c r="B33" s="38"/>
      <c r="C33" s="3"/>
      <c r="D33" s="63"/>
    </row>
    <row r="34" spans="2:4" x14ac:dyDescent="0.2">
      <c r="B34" s="38"/>
      <c r="C34" s="3"/>
      <c r="D34" s="63"/>
    </row>
  </sheetData>
  <mergeCells count="15">
    <mergeCell ref="A19:A20"/>
    <mergeCell ref="B19:B20"/>
    <mergeCell ref="A17:E17"/>
    <mergeCell ref="C19:C20"/>
    <mergeCell ref="D19:E19"/>
    <mergeCell ref="A2:E2"/>
    <mergeCell ref="A3:E3"/>
    <mergeCell ref="A4:E4"/>
    <mergeCell ref="A5:E6"/>
    <mergeCell ref="A7:E7"/>
    <mergeCell ref="D10:E10"/>
    <mergeCell ref="C10:C11"/>
    <mergeCell ref="A10:A11"/>
    <mergeCell ref="B10:B11"/>
    <mergeCell ref="A9:E9"/>
  </mergeCells>
  <printOptions horizontalCentered="1"/>
  <pageMargins left="0.59055118110236227" right="0.39370078740157483" top="0" bottom="0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75" zoomScaleNormal="85" zoomScaleSheetLayoutView="75" workbookViewId="0">
      <selection activeCell="F11" sqref="F11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64"/>
      <c r="B1" s="65"/>
      <c r="C1" s="66"/>
      <c r="D1" s="67"/>
    </row>
    <row r="2" spans="1:7" ht="18" x14ac:dyDescent="0.25">
      <c r="A2" s="131" t="s">
        <v>25</v>
      </c>
      <c r="B2" s="131"/>
      <c r="C2" s="131"/>
      <c r="D2" s="131"/>
    </row>
    <row r="3" spans="1:7" ht="18" x14ac:dyDescent="0.25">
      <c r="A3" s="131" t="s">
        <v>37</v>
      </c>
      <c r="B3" s="131"/>
      <c r="C3" s="131"/>
      <c r="D3" s="131"/>
    </row>
    <row r="4" spans="1:7" ht="18" x14ac:dyDescent="0.25">
      <c r="A4" s="131" t="s">
        <v>0</v>
      </c>
      <c r="B4" s="131"/>
      <c r="C4" s="131"/>
      <c r="D4" s="131"/>
    </row>
    <row r="5" spans="1:7" ht="9" customHeight="1" x14ac:dyDescent="0.2">
      <c r="A5" s="132" t="s">
        <v>44</v>
      </c>
      <c r="B5" s="132"/>
      <c r="C5" s="132"/>
      <c r="D5" s="132"/>
    </row>
    <row r="6" spans="1:7" ht="31.5" customHeight="1" x14ac:dyDescent="0.2">
      <c r="A6" s="132"/>
      <c r="B6" s="132"/>
      <c r="C6" s="132"/>
      <c r="D6" s="132"/>
    </row>
    <row r="7" spans="1:7" ht="18.75" customHeight="1" x14ac:dyDescent="0.2">
      <c r="A7" s="133" t="s">
        <v>42</v>
      </c>
      <c r="B7" s="133"/>
      <c r="C7" s="133"/>
      <c r="D7" s="133"/>
    </row>
    <row r="8" spans="1:7" ht="12" customHeight="1" x14ac:dyDescent="0.2">
      <c r="A8" s="26"/>
      <c r="B8" s="27"/>
      <c r="C8" s="28"/>
      <c r="D8" s="29"/>
      <c r="E8" s="2"/>
      <c r="F8" s="2"/>
    </row>
    <row r="9" spans="1:7" ht="49.5" customHeight="1" thickBot="1" x14ac:dyDescent="0.25">
      <c r="A9" s="134" t="s">
        <v>41</v>
      </c>
      <c r="B9" s="134"/>
      <c r="C9" s="134"/>
      <c r="D9" s="134"/>
      <c r="E9" s="2"/>
      <c r="F9" s="2"/>
    </row>
    <row r="10" spans="1:7" ht="43.5" customHeight="1" x14ac:dyDescent="0.2">
      <c r="A10" s="126" t="s">
        <v>1</v>
      </c>
      <c r="B10" s="128" t="s">
        <v>35</v>
      </c>
      <c r="C10" s="124" t="s">
        <v>2</v>
      </c>
      <c r="D10" s="94" t="s">
        <v>3</v>
      </c>
      <c r="E10" s="2"/>
      <c r="F10" s="2"/>
    </row>
    <row r="11" spans="1:7" ht="14.25" customHeight="1" thickBot="1" x14ac:dyDescent="0.25">
      <c r="A11" s="127"/>
      <c r="B11" s="129"/>
      <c r="C11" s="125"/>
      <c r="D11" s="8" t="s">
        <v>4</v>
      </c>
    </row>
    <row r="12" spans="1:7" ht="15.75" customHeight="1" x14ac:dyDescent="0.2">
      <c r="A12" s="9" t="s">
        <v>6</v>
      </c>
      <c r="B12" s="10" t="s">
        <v>22</v>
      </c>
      <c r="C12" s="10"/>
      <c r="D12" s="32"/>
      <c r="E12" s="2"/>
      <c r="F12" s="2"/>
      <c r="G12" s="2"/>
    </row>
    <row r="13" spans="1:7" ht="18" customHeight="1" x14ac:dyDescent="0.2">
      <c r="A13" s="55" t="s">
        <v>8</v>
      </c>
      <c r="B13" s="56" t="s">
        <v>14</v>
      </c>
      <c r="C13" s="57" t="s">
        <v>15</v>
      </c>
      <c r="D13" s="62">
        <v>2603.9580000000001</v>
      </c>
      <c r="E13" s="2"/>
      <c r="F13" s="2"/>
      <c r="G13" s="2"/>
    </row>
    <row r="14" spans="1:7" ht="30.75" customHeight="1" x14ac:dyDescent="0.2">
      <c r="A14" s="52" t="s">
        <v>11</v>
      </c>
      <c r="B14" s="53" t="s">
        <v>23</v>
      </c>
      <c r="C14" s="50" t="s">
        <v>15</v>
      </c>
      <c r="D14" s="59">
        <v>1285.9033123268866</v>
      </c>
      <c r="E14" s="2"/>
      <c r="F14" s="2"/>
      <c r="G14" s="2"/>
    </row>
    <row r="15" spans="1:7" ht="31.5" customHeight="1" thickBot="1" x14ac:dyDescent="0.25">
      <c r="A15" s="33" t="s">
        <v>26</v>
      </c>
      <c r="B15" s="34" t="s">
        <v>19</v>
      </c>
      <c r="C15" s="35" t="s">
        <v>15</v>
      </c>
      <c r="D15" s="95">
        <v>1318.0546876731134</v>
      </c>
      <c r="E15" s="2"/>
      <c r="F15" s="2"/>
      <c r="G15" s="2"/>
    </row>
  </sheetData>
  <mergeCells count="9">
    <mergeCell ref="A9:D9"/>
    <mergeCell ref="A10:A11"/>
    <mergeCell ref="B10:B11"/>
    <mergeCell ref="C10:C11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J26" sqref="J26"/>
    </sheetView>
  </sheetViews>
  <sheetFormatPr defaultRowHeight="12.75" x14ac:dyDescent="0.2"/>
  <cols>
    <col min="1" max="1" width="8.7109375" style="4" customWidth="1"/>
    <col min="2" max="2" width="9.7109375" style="5" customWidth="1"/>
    <col min="3" max="3" width="9.7109375" style="6" customWidth="1"/>
    <col min="4" max="14" width="9.7109375" style="1" customWidth="1"/>
    <col min="15" max="15" width="10" style="1" customWidth="1"/>
    <col min="16" max="25" width="9.7109375" style="1" customWidth="1"/>
    <col min="26" max="26" width="17.42578125" style="1" customWidth="1"/>
    <col min="27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64"/>
      <c r="B1" s="65"/>
      <c r="C1" s="66"/>
      <c r="D1" s="67"/>
      <c r="E1" s="67"/>
      <c r="F1" s="112"/>
    </row>
    <row r="2" spans="1:25" ht="27.75" customHeight="1" x14ac:dyDescent="0.2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5" ht="19.5" customHeight="1" x14ac:dyDescent="0.2">
      <c r="A3" s="153" t="s">
        <v>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5" ht="17.25" customHeight="1" x14ac:dyDescent="0.2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9" customHeight="1" x14ac:dyDescent="0.2">
      <c r="A5" s="134" t="s">
        <v>62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8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</row>
    <row r="7" spans="1:25" ht="20.25" customHeight="1" x14ac:dyDescent="0.2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5" ht="30.75" customHeight="1" x14ac:dyDescent="0.2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ht="12" customHeight="1" x14ac:dyDescent="0.2">
      <c r="A9" s="26"/>
      <c r="B9" s="27"/>
      <c r="C9" s="28"/>
      <c r="D9" s="29"/>
      <c r="E9" s="29"/>
      <c r="F9" s="2"/>
      <c r="G9" s="2"/>
      <c r="H9" s="2"/>
    </row>
    <row r="10" spans="1:25" ht="15.75" x14ac:dyDescent="0.2">
      <c r="A10" s="140" t="s">
        <v>56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41.25" customHeight="1" x14ac:dyDescent="0.2">
      <c r="A11" s="141" t="s">
        <v>57</v>
      </c>
      <c r="B11" s="142" t="s">
        <v>58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</row>
    <row r="12" spans="1:25" ht="15.75" x14ac:dyDescent="0.25">
      <c r="A12" s="141"/>
      <c r="B12" s="113">
        <v>1</v>
      </c>
      <c r="C12" s="114">
        <v>2</v>
      </c>
      <c r="D12" s="113">
        <v>3</v>
      </c>
      <c r="E12" s="114">
        <v>4</v>
      </c>
      <c r="F12" s="113">
        <v>5</v>
      </c>
      <c r="G12" s="114">
        <v>6</v>
      </c>
      <c r="H12" s="113">
        <v>7</v>
      </c>
      <c r="I12" s="114">
        <v>8</v>
      </c>
      <c r="J12" s="113">
        <v>9</v>
      </c>
      <c r="K12" s="114">
        <v>10</v>
      </c>
      <c r="L12" s="113">
        <v>11</v>
      </c>
      <c r="M12" s="114">
        <v>12</v>
      </c>
      <c r="N12" s="113">
        <v>13</v>
      </c>
      <c r="O12" s="114">
        <v>14</v>
      </c>
      <c r="P12" s="113">
        <v>15</v>
      </c>
      <c r="Q12" s="114">
        <v>16</v>
      </c>
      <c r="R12" s="113">
        <v>17</v>
      </c>
      <c r="S12" s="114">
        <v>18</v>
      </c>
      <c r="T12" s="113">
        <v>19</v>
      </c>
      <c r="U12" s="114">
        <v>20</v>
      </c>
      <c r="V12" s="113">
        <v>21</v>
      </c>
      <c r="W12" s="114">
        <v>22</v>
      </c>
      <c r="X12" s="113">
        <v>23</v>
      </c>
      <c r="Y12" s="114">
        <v>24</v>
      </c>
    </row>
    <row r="13" spans="1:25" ht="15.75" x14ac:dyDescent="0.2">
      <c r="A13" s="115">
        <v>1</v>
      </c>
      <c r="B13" s="116">
        <v>886.31611244526346</v>
      </c>
      <c r="C13" s="116">
        <v>860.57482244526352</v>
      </c>
      <c r="D13" s="116">
        <v>876.27600244526354</v>
      </c>
      <c r="E13" s="116">
        <v>812.20774244526353</v>
      </c>
      <c r="F13" s="116">
        <v>795.30447244526351</v>
      </c>
      <c r="G13" s="116">
        <v>737.12134244526351</v>
      </c>
      <c r="H13" s="116">
        <v>692.06002244526348</v>
      </c>
      <c r="I13" s="116">
        <v>690.08302244526351</v>
      </c>
      <c r="J13" s="116">
        <v>483.58565244526346</v>
      </c>
      <c r="K13" s="116">
        <v>477.85384244526347</v>
      </c>
      <c r="L13" s="116">
        <v>483.85392244526344</v>
      </c>
      <c r="M13" s="116">
        <v>508.41617244526344</v>
      </c>
      <c r="N13" s="116">
        <v>485.76746244526345</v>
      </c>
      <c r="O13" s="116">
        <v>631.84273244526355</v>
      </c>
      <c r="P13" s="116">
        <v>830.13383244526347</v>
      </c>
      <c r="Q13" s="116">
        <v>948.35663244526347</v>
      </c>
      <c r="R13" s="116">
        <v>982.41652244526347</v>
      </c>
      <c r="S13" s="116">
        <v>993.82368244526344</v>
      </c>
      <c r="T13" s="116">
        <v>991.8449124452635</v>
      </c>
      <c r="U13" s="116">
        <v>979.4129524452635</v>
      </c>
      <c r="V13" s="116">
        <v>960.88493244526353</v>
      </c>
      <c r="W13" s="116">
        <v>955.61116244526352</v>
      </c>
      <c r="X13" s="116">
        <v>921.67477244526344</v>
      </c>
      <c r="Y13" s="116">
        <v>835.1727224452635</v>
      </c>
    </row>
    <row r="14" spans="1:25" ht="15.75" x14ac:dyDescent="0.2">
      <c r="A14" s="115">
        <v>2</v>
      </c>
      <c r="B14" s="116">
        <v>903.65266244526345</v>
      </c>
      <c r="C14" s="116">
        <v>836.88718244526353</v>
      </c>
      <c r="D14" s="116">
        <v>747.6311624452635</v>
      </c>
      <c r="E14" s="116">
        <v>707.46227244526347</v>
      </c>
      <c r="F14" s="116">
        <v>761.80365244526354</v>
      </c>
      <c r="G14" s="116">
        <v>801.16138244526348</v>
      </c>
      <c r="H14" s="116">
        <v>825.46771244526349</v>
      </c>
      <c r="I14" s="116">
        <v>835.55111244526347</v>
      </c>
      <c r="J14" s="116">
        <v>975.84657244526352</v>
      </c>
      <c r="K14" s="116">
        <v>1061.4533324452634</v>
      </c>
      <c r="L14" s="116">
        <v>1089.6692224452634</v>
      </c>
      <c r="M14" s="116">
        <v>1114.4637124452634</v>
      </c>
      <c r="N14" s="116">
        <v>1107.4245224452634</v>
      </c>
      <c r="O14" s="116">
        <v>1124.9696424452634</v>
      </c>
      <c r="P14" s="116">
        <v>1165.3061224452633</v>
      </c>
      <c r="Q14" s="116">
        <v>1235.8612624452635</v>
      </c>
      <c r="R14" s="116">
        <v>1252.8099124452633</v>
      </c>
      <c r="S14" s="116">
        <v>1239.7997424452633</v>
      </c>
      <c r="T14" s="116">
        <v>1240.3785224452633</v>
      </c>
      <c r="U14" s="116">
        <v>1220.4185124452633</v>
      </c>
      <c r="V14" s="116">
        <v>1188.4691424452633</v>
      </c>
      <c r="W14" s="116">
        <v>1139.6095824452634</v>
      </c>
      <c r="X14" s="116">
        <v>1101.6641324452635</v>
      </c>
      <c r="Y14" s="116">
        <v>1002.6023624452635</v>
      </c>
    </row>
    <row r="15" spans="1:25" ht="15.75" x14ac:dyDescent="0.2">
      <c r="A15" s="115">
        <v>3</v>
      </c>
      <c r="B15" s="116">
        <v>960.0251624452635</v>
      </c>
      <c r="C15" s="116">
        <v>884.96806244526351</v>
      </c>
      <c r="D15" s="116">
        <v>864.68637244526349</v>
      </c>
      <c r="E15" s="116">
        <v>777.87291244526352</v>
      </c>
      <c r="F15" s="116">
        <v>832.31498244526347</v>
      </c>
      <c r="G15" s="116">
        <v>876.56318244526346</v>
      </c>
      <c r="H15" s="116">
        <v>964.29261244526344</v>
      </c>
      <c r="I15" s="116">
        <v>993.53834244526354</v>
      </c>
      <c r="J15" s="116">
        <v>1057.8673624452633</v>
      </c>
      <c r="K15" s="116">
        <v>1160.0181024452634</v>
      </c>
      <c r="L15" s="116">
        <v>1170.1001524452633</v>
      </c>
      <c r="M15" s="116">
        <v>1165.9779724452633</v>
      </c>
      <c r="N15" s="116">
        <v>1155.1947324452633</v>
      </c>
      <c r="O15" s="116">
        <v>1160.2156624452634</v>
      </c>
      <c r="P15" s="116">
        <v>1185.7817924452634</v>
      </c>
      <c r="Q15" s="116">
        <v>1195.7678824452635</v>
      </c>
      <c r="R15" s="116">
        <v>1211.8723124452633</v>
      </c>
      <c r="S15" s="116">
        <v>1213.6540724452634</v>
      </c>
      <c r="T15" s="116">
        <v>1219.4428924452634</v>
      </c>
      <c r="U15" s="116">
        <v>1195.1101624452633</v>
      </c>
      <c r="V15" s="116">
        <v>1167.9071524452634</v>
      </c>
      <c r="W15" s="116">
        <v>1134.6383324452634</v>
      </c>
      <c r="X15" s="116">
        <v>1085.8053224452633</v>
      </c>
      <c r="Y15" s="116">
        <v>967.8980024452635</v>
      </c>
    </row>
    <row r="16" spans="1:25" ht="15.75" x14ac:dyDescent="0.2">
      <c r="A16" s="115">
        <v>4</v>
      </c>
      <c r="B16" s="116">
        <v>1071.0524624452635</v>
      </c>
      <c r="C16" s="116">
        <v>1022.0018624452634</v>
      </c>
      <c r="D16" s="116">
        <v>998.88677244526355</v>
      </c>
      <c r="E16" s="116">
        <v>957.28702244526346</v>
      </c>
      <c r="F16" s="116">
        <v>958.15684244526346</v>
      </c>
      <c r="G16" s="116">
        <v>963.28473244526344</v>
      </c>
      <c r="H16" s="116">
        <v>1044.0178924452634</v>
      </c>
      <c r="I16" s="116">
        <v>1033.9794124452633</v>
      </c>
      <c r="J16" s="116">
        <v>1132.1629424452633</v>
      </c>
      <c r="K16" s="116">
        <v>1190.8661424452634</v>
      </c>
      <c r="L16" s="116">
        <v>1212.7827024452633</v>
      </c>
      <c r="M16" s="116">
        <v>1219.6392324452634</v>
      </c>
      <c r="N16" s="116">
        <v>1198.9871824452634</v>
      </c>
      <c r="O16" s="116">
        <v>1203.6527924452635</v>
      </c>
      <c r="P16" s="116">
        <v>1246.8594124452634</v>
      </c>
      <c r="Q16" s="116">
        <v>1298.3332324452633</v>
      </c>
      <c r="R16" s="116">
        <v>1333.1575624452635</v>
      </c>
      <c r="S16" s="116">
        <v>1356.3351724452634</v>
      </c>
      <c r="T16" s="116">
        <v>1355.0727824452633</v>
      </c>
      <c r="U16" s="116">
        <v>1326.2662424452633</v>
      </c>
      <c r="V16" s="116">
        <v>1264.9631224452635</v>
      </c>
      <c r="W16" s="116">
        <v>1214.0235524452635</v>
      </c>
      <c r="X16" s="116">
        <v>1147.4674924452634</v>
      </c>
      <c r="Y16" s="116">
        <v>1029.6769024452633</v>
      </c>
    </row>
    <row r="17" spans="1:33" ht="15.75" x14ac:dyDescent="0.2">
      <c r="A17" s="115">
        <v>5</v>
      </c>
      <c r="B17" s="116">
        <v>797.01267244526355</v>
      </c>
      <c r="C17" s="116">
        <v>719.80212244526354</v>
      </c>
      <c r="D17" s="116">
        <v>708.75241244526353</v>
      </c>
      <c r="E17" s="116">
        <v>701.57219244526345</v>
      </c>
      <c r="F17" s="116">
        <v>710.73885244526355</v>
      </c>
      <c r="G17" s="116">
        <v>716.93680244526354</v>
      </c>
      <c r="H17" s="116">
        <v>798.34323244526354</v>
      </c>
      <c r="I17" s="116">
        <v>850.35965244526346</v>
      </c>
      <c r="J17" s="116">
        <v>900.06827244526346</v>
      </c>
      <c r="K17" s="116">
        <v>937.13329244526346</v>
      </c>
      <c r="L17" s="116">
        <v>988.99962244526353</v>
      </c>
      <c r="M17" s="116">
        <v>987.59128244526346</v>
      </c>
      <c r="N17" s="116">
        <v>978.8996224452635</v>
      </c>
      <c r="O17" s="116">
        <v>984.49478244526347</v>
      </c>
      <c r="P17" s="116">
        <v>1010.1803024452635</v>
      </c>
      <c r="Q17" s="116">
        <v>1027.0766824452635</v>
      </c>
      <c r="R17" s="116">
        <v>1041.9704324452634</v>
      </c>
      <c r="S17" s="116">
        <v>1082.0412724452633</v>
      </c>
      <c r="T17" s="116">
        <v>1095.3052724452634</v>
      </c>
      <c r="U17" s="116">
        <v>1070.0066824452633</v>
      </c>
      <c r="V17" s="116">
        <v>1028.4788624452635</v>
      </c>
      <c r="W17" s="116">
        <v>963.41720244526346</v>
      </c>
      <c r="X17" s="116">
        <v>922.70620244526344</v>
      </c>
      <c r="Y17" s="116">
        <v>836.25416244526355</v>
      </c>
    </row>
    <row r="18" spans="1:33" ht="15.75" x14ac:dyDescent="0.2">
      <c r="A18" s="115">
        <v>6</v>
      </c>
      <c r="B18" s="116">
        <v>777.84218244526346</v>
      </c>
      <c r="C18" s="116">
        <v>720.80856244526353</v>
      </c>
      <c r="D18" s="116">
        <v>701.49995244526349</v>
      </c>
      <c r="E18" s="116">
        <v>675.67343244526353</v>
      </c>
      <c r="F18" s="116">
        <v>690.32067244526354</v>
      </c>
      <c r="G18" s="116">
        <v>715.8266324452635</v>
      </c>
      <c r="H18" s="116">
        <v>717.52946244526345</v>
      </c>
      <c r="I18" s="116">
        <v>723.56450244526354</v>
      </c>
      <c r="J18" s="116">
        <v>819.06509244526353</v>
      </c>
      <c r="K18" s="116">
        <v>849.13871244526354</v>
      </c>
      <c r="L18" s="116">
        <v>850.6067124452635</v>
      </c>
      <c r="M18" s="116">
        <v>849.11462244526354</v>
      </c>
      <c r="N18" s="116">
        <v>837.29233244526347</v>
      </c>
      <c r="O18" s="116">
        <v>844.48000244526349</v>
      </c>
      <c r="P18" s="116">
        <v>856.51672244526344</v>
      </c>
      <c r="Q18" s="116">
        <v>865.08702244526353</v>
      </c>
      <c r="R18" s="116">
        <v>868.16800244526348</v>
      </c>
      <c r="S18" s="116">
        <v>887.37061244526353</v>
      </c>
      <c r="T18" s="116">
        <v>883.17980244526348</v>
      </c>
      <c r="U18" s="116">
        <v>857.86029244526355</v>
      </c>
      <c r="V18" s="116">
        <v>848.83459244526352</v>
      </c>
      <c r="W18" s="116">
        <v>838.57894244526346</v>
      </c>
      <c r="X18" s="116">
        <v>791.61628244526355</v>
      </c>
      <c r="Y18" s="116">
        <v>718.01965244526355</v>
      </c>
    </row>
    <row r="19" spans="1:33" ht="15.75" x14ac:dyDescent="0.2">
      <c r="A19" s="115">
        <v>7</v>
      </c>
      <c r="B19" s="116">
        <v>679.80334244526352</v>
      </c>
      <c r="C19" s="116">
        <v>663.03469244526354</v>
      </c>
      <c r="D19" s="116">
        <v>556.41862244526351</v>
      </c>
      <c r="E19" s="116">
        <v>552.83238244526353</v>
      </c>
      <c r="F19" s="116">
        <v>555.93688244526345</v>
      </c>
      <c r="G19" s="116">
        <v>558.74153244526349</v>
      </c>
      <c r="H19" s="116">
        <v>562.80975244526348</v>
      </c>
      <c r="I19" s="116">
        <v>650.48807244526347</v>
      </c>
      <c r="J19" s="116">
        <v>698.90528244526354</v>
      </c>
      <c r="K19" s="116">
        <v>694.3569824452635</v>
      </c>
      <c r="L19" s="116">
        <v>692.39633244526351</v>
      </c>
      <c r="M19" s="116">
        <v>690.51893244526354</v>
      </c>
      <c r="N19" s="116">
        <v>684.65485244526349</v>
      </c>
      <c r="O19" s="116">
        <v>690.98188244526352</v>
      </c>
      <c r="P19" s="116">
        <v>701.0982924452635</v>
      </c>
      <c r="Q19" s="116">
        <v>708.50150244526344</v>
      </c>
      <c r="R19" s="116">
        <v>712.80914244526355</v>
      </c>
      <c r="S19" s="116">
        <v>722.1308024452635</v>
      </c>
      <c r="T19" s="116">
        <v>723.90056244526352</v>
      </c>
      <c r="U19" s="116">
        <v>707.81044244526345</v>
      </c>
      <c r="V19" s="116">
        <v>701.92935244526348</v>
      </c>
      <c r="W19" s="116">
        <v>714.80595244526353</v>
      </c>
      <c r="X19" s="116">
        <v>686.67030244526347</v>
      </c>
      <c r="Y19" s="116">
        <v>691.29202244526346</v>
      </c>
    </row>
    <row r="20" spans="1:33" ht="15.75" x14ac:dyDescent="0.2">
      <c r="A20" s="115">
        <v>8</v>
      </c>
      <c r="B20" s="116">
        <v>690.15695244526353</v>
      </c>
      <c r="C20" s="116">
        <v>622.98767244526346</v>
      </c>
      <c r="D20" s="116">
        <v>561.90355244526347</v>
      </c>
      <c r="E20" s="116">
        <v>560.51295244526352</v>
      </c>
      <c r="F20" s="116">
        <v>563.38517244526349</v>
      </c>
      <c r="G20" s="116">
        <v>592.19415244526351</v>
      </c>
      <c r="H20" s="116">
        <v>664.19541244526351</v>
      </c>
      <c r="I20" s="116">
        <v>688.79052244526349</v>
      </c>
      <c r="J20" s="116">
        <v>718.89396244526347</v>
      </c>
      <c r="K20" s="116">
        <v>776.46250244526345</v>
      </c>
      <c r="L20" s="116">
        <v>769.87275244526347</v>
      </c>
      <c r="M20" s="116">
        <v>772.47358244526345</v>
      </c>
      <c r="N20" s="116">
        <v>772.83322244526346</v>
      </c>
      <c r="O20" s="116">
        <v>783.03144244526345</v>
      </c>
      <c r="P20" s="116">
        <v>796.35598244526352</v>
      </c>
      <c r="Q20" s="116">
        <v>819.47908244526354</v>
      </c>
      <c r="R20" s="116">
        <v>825.05132244526351</v>
      </c>
      <c r="S20" s="116">
        <v>849.09592244526345</v>
      </c>
      <c r="T20" s="116">
        <v>853.89676244526345</v>
      </c>
      <c r="U20" s="116">
        <v>830.66302244526355</v>
      </c>
      <c r="V20" s="116">
        <v>818.20472244526354</v>
      </c>
      <c r="W20" s="116">
        <v>795.17307244526353</v>
      </c>
      <c r="X20" s="116">
        <v>737.66712244526354</v>
      </c>
      <c r="Y20" s="116">
        <v>696.06031244526355</v>
      </c>
    </row>
    <row r="21" spans="1:33" ht="15.75" x14ac:dyDescent="0.2">
      <c r="A21" s="115">
        <v>9</v>
      </c>
      <c r="B21" s="116">
        <v>689.0843324452635</v>
      </c>
      <c r="C21" s="116">
        <v>670.47970244526346</v>
      </c>
      <c r="D21" s="116">
        <v>606.85168244526346</v>
      </c>
      <c r="E21" s="116">
        <v>561.3201024452635</v>
      </c>
      <c r="F21" s="116">
        <v>611.4942724452635</v>
      </c>
      <c r="G21" s="116">
        <v>670.62565244526354</v>
      </c>
      <c r="H21" s="116">
        <v>692.71411244526348</v>
      </c>
      <c r="I21" s="116">
        <v>716.36867244526354</v>
      </c>
      <c r="J21" s="116">
        <v>797.25546244526345</v>
      </c>
      <c r="K21" s="116">
        <v>809.84386244526354</v>
      </c>
      <c r="L21" s="116">
        <v>798.55509244526354</v>
      </c>
      <c r="M21" s="116">
        <v>793.53913244526348</v>
      </c>
      <c r="N21" s="116">
        <v>789.35816244526347</v>
      </c>
      <c r="O21" s="116">
        <v>793.50915244526345</v>
      </c>
      <c r="P21" s="116">
        <v>810.29879244526353</v>
      </c>
      <c r="Q21" s="116">
        <v>833.88734244526347</v>
      </c>
      <c r="R21" s="116">
        <v>839.8901224452635</v>
      </c>
      <c r="S21" s="116">
        <v>876.36323244526352</v>
      </c>
      <c r="T21" s="116">
        <v>867.72216244526351</v>
      </c>
      <c r="U21" s="116">
        <v>845.4671224452635</v>
      </c>
      <c r="V21" s="116">
        <v>821.74102244526352</v>
      </c>
      <c r="W21" s="116">
        <v>796.99875244526345</v>
      </c>
      <c r="X21" s="116">
        <v>739.3798124452635</v>
      </c>
      <c r="Y21" s="116">
        <v>691.92260244526346</v>
      </c>
    </row>
    <row r="22" spans="1:33" ht="15.75" x14ac:dyDescent="0.2">
      <c r="A22" s="115">
        <v>10</v>
      </c>
      <c r="B22" s="116">
        <v>699.66091244526353</v>
      </c>
      <c r="C22" s="116">
        <v>636.36447244526346</v>
      </c>
      <c r="D22" s="116">
        <v>621.84571244526353</v>
      </c>
      <c r="E22" s="116">
        <v>572.17498244526348</v>
      </c>
      <c r="F22" s="116">
        <v>619.22210244526354</v>
      </c>
      <c r="G22" s="116">
        <v>688.47543244526355</v>
      </c>
      <c r="H22" s="116">
        <v>718.54114244526352</v>
      </c>
      <c r="I22" s="116">
        <v>765.12276244526345</v>
      </c>
      <c r="J22" s="116">
        <v>848.68747244526355</v>
      </c>
      <c r="K22" s="116">
        <v>862.02897244526355</v>
      </c>
      <c r="L22" s="116">
        <v>846.62970244526355</v>
      </c>
      <c r="M22" s="116">
        <v>845.11494244526352</v>
      </c>
      <c r="N22" s="116">
        <v>833.93475244526348</v>
      </c>
      <c r="O22" s="116">
        <v>835.75382244526349</v>
      </c>
      <c r="P22" s="116">
        <v>855.85969244526348</v>
      </c>
      <c r="Q22" s="116">
        <v>872.73537244526347</v>
      </c>
      <c r="R22" s="116">
        <v>877.75788244526348</v>
      </c>
      <c r="S22" s="116">
        <v>894.25959244526348</v>
      </c>
      <c r="T22" s="116">
        <v>889.10575244526353</v>
      </c>
      <c r="U22" s="116">
        <v>873.59796244526353</v>
      </c>
      <c r="V22" s="116">
        <v>858.69958244526345</v>
      </c>
      <c r="W22" s="116">
        <v>839.42708244526352</v>
      </c>
      <c r="X22" s="116">
        <v>784.47064244526348</v>
      </c>
      <c r="Y22" s="116">
        <v>708.83740244526348</v>
      </c>
    </row>
    <row r="23" spans="1:33" ht="15.75" x14ac:dyDescent="0.2">
      <c r="A23" s="115">
        <v>11</v>
      </c>
      <c r="B23" s="116">
        <v>726.4754524452635</v>
      </c>
      <c r="C23" s="116">
        <v>651.49736244526355</v>
      </c>
      <c r="D23" s="116">
        <v>593.20812244526348</v>
      </c>
      <c r="E23" s="116">
        <v>557.70143244526355</v>
      </c>
      <c r="F23" s="116">
        <v>571.1703824452635</v>
      </c>
      <c r="G23" s="116">
        <v>647.68404244526346</v>
      </c>
      <c r="H23" s="116">
        <v>661.75007244526353</v>
      </c>
      <c r="I23" s="116">
        <v>725.22793244526349</v>
      </c>
      <c r="J23" s="116">
        <v>801.02217244526355</v>
      </c>
      <c r="K23" s="116">
        <v>823.76252244526347</v>
      </c>
      <c r="L23" s="116">
        <v>800.25464244526347</v>
      </c>
      <c r="M23" s="116">
        <v>803.28276244526353</v>
      </c>
      <c r="N23" s="116">
        <v>795.31008244526345</v>
      </c>
      <c r="O23" s="116">
        <v>796.10786244526355</v>
      </c>
      <c r="P23" s="116">
        <v>824.05334244526352</v>
      </c>
      <c r="Q23" s="116">
        <v>851.06935244526346</v>
      </c>
      <c r="R23" s="116">
        <v>871.55774244526344</v>
      </c>
      <c r="S23" s="116">
        <v>909.43188244526345</v>
      </c>
      <c r="T23" s="116">
        <v>899.55556244526349</v>
      </c>
      <c r="U23" s="116">
        <v>878.47764244526354</v>
      </c>
      <c r="V23" s="116">
        <v>858.34900244526352</v>
      </c>
      <c r="W23" s="116">
        <v>831.42519244526352</v>
      </c>
      <c r="X23" s="116">
        <v>737.55056244526349</v>
      </c>
      <c r="Y23" s="116">
        <v>701.2046024452635</v>
      </c>
    </row>
    <row r="24" spans="1:33" ht="15.75" x14ac:dyDescent="0.2">
      <c r="A24" s="115">
        <v>12</v>
      </c>
      <c r="B24" s="116">
        <v>704.10753244526347</v>
      </c>
      <c r="C24" s="116">
        <v>627.90904244526348</v>
      </c>
      <c r="D24" s="116">
        <v>552.89378244526347</v>
      </c>
      <c r="E24" s="116">
        <v>585.95672244526349</v>
      </c>
      <c r="F24" s="116">
        <v>737.27216244526346</v>
      </c>
      <c r="G24" s="116">
        <v>869.6947424452635</v>
      </c>
      <c r="H24" s="116">
        <v>931.40077244526344</v>
      </c>
      <c r="I24" s="116">
        <v>1010.8392624452634</v>
      </c>
      <c r="J24" s="116">
        <v>1012.9835524452635</v>
      </c>
      <c r="K24" s="116">
        <v>1016.0824124452635</v>
      </c>
      <c r="L24" s="116">
        <v>1006.1617924452635</v>
      </c>
      <c r="M24" s="116">
        <v>1001.0373924452635</v>
      </c>
      <c r="N24" s="116">
        <v>994.19512244526345</v>
      </c>
      <c r="O24" s="116">
        <v>999.4065124452635</v>
      </c>
      <c r="P24" s="116">
        <v>1015.1238324452635</v>
      </c>
      <c r="Q24" s="116">
        <v>1025.9537324452635</v>
      </c>
      <c r="R24" s="116">
        <v>1029.5538424452634</v>
      </c>
      <c r="S24" s="116">
        <v>1038.0045024452634</v>
      </c>
      <c r="T24" s="116">
        <v>1003.4003624452635</v>
      </c>
      <c r="U24" s="116">
        <v>984.29793244526354</v>
      </c>
      <c r="V24" s="116">
        <v>964.95057244526345</v>
      </c>
      <c r="W24" s="116">
        <v>925.77639244526347</v>
      </c>
      <c r="X24" s="116">
        <v>880.71996244526349</v>
      </c>
      <c r="Y24" s="116">
        <v>748.97168244526347</v>
      </c>
    </row>
    <row r="25" spans="1:33" ht="15.75" x14ac:dyDescent="0.2">
      <c r="A25" s="115">
        <v>13</v>
      </c>
      <c r="B25" s="116">
        <v>708.32288244526353</v>
      </c>
      <c r="C25" s="116">
        <v>624.59296244526354</v>
      </c>
      <c r="D25" s="116">
        <v>636.37841244526351</v>
      </c>
      <c r="E25" s="116">
        <v>685.2749824452635</v>
      </c>
      <c r="F25" s="116">
        <v>784.42107244526346</v>
      </c>
      <c r="G25" s="116">
        <v>863.73738244526351</v>
      </c>
      <c r="H25" s="116">
        <v>893.93239244526353</v>
      </c>
      <c r="I25" s="116">
        <v>958.4006124452635</v>
      </c>
      <c r="J25" s="116">
        <v>990.49359244526352</v>
      </c>
      <c r="K25" s="116">
        <v>990.26515244526354</v>
      </c>
      <c r="L25" s="116">
        <v>982.17985244526346</v>
      </c>
      <c r="M25" s="116">
        <v>978.15992244526353</v>
      </c>
      <c r="N25" s="116">
        <v>968.77668244526353</v>
      </c>
      <c r="O25" s="116">
        <v>980.70012244526345</v>
      </c>
      <c r="P25" s="116">
        <v>1006.4520024452635</v>
      </c>
      <c r="Q25" s="116">
        <v>1027.0441024452634</v>
      </c>
      <c r="R25" s="116">
        <v>1021.8587524452635</v>
      </c>
      <c r="S25" s="116">
        <v>1002.3279424452635</v>
      </c>
      <c r="T25" s="116">
        <v>984.6501624452635</v>
      </c>
      <c r="U25" s="116">
        <v>984.01007244526352</v>
      </c>
      <c r="V25" s="116">
        <v>961.42151244526349</v>
      </c>
      <c r="W25" s="116">
        <v>921.53621244526346</v>
      </c>
      <c r="X25" s="116">
        <v>847.26152244526349</v>
      </c>
      <c r="Y25" s="116">
        <v>734.42430244526349</v>
      </c>
    </row>
    <row r="26" spans="1:33" ht="15.75" x14ac:dyDescent="0.2">
      <c r="A26" s="115">
        <v>14</v>
      </c>
      <c r="B26" s="116">
        <v>833.27479244526353</v>
      </c>
      <c r="C26" s="116">
        <v>809.63361244526345</v>
      </c>
      <c r="D26" s="116">
        <v>769.65115244526351</v>
      </c>
      <c r="E26" s="116">
        <v>805.19464244526353</v>
      </c>
      <c r="F26" s="116">
        <v>866.25881244526352</v>
      </c>
      <c r="G26" s="116">
        <v>929.99785244526345</v>
      </c>
      <c r="H26" s="116">
        <v>1010.4614124452635</v>
      </c>
      <c r="I26" s="116">
        <v>1098.1758624452634</v>
      </c>
      <c r="J26" s="116">
        <v>1100.6739724452634</v>
      </c>
      <c r="K26" s="116">
        <v>1099.7215224452634</v>
      </c>
      <c r="L26" s="116">
        <v>1081.5348824452633</v>
      </c>
      <c r="M26" s="116">
        <v>1082.1735024452635</v>
      </c>
      <c r="N26" s="116">
        <v>1076.8251224452633</v>
      </c>
      <c r="O26" s="116">
        <v>1083.3719024452635</v>
      </c>
      <c r="P26" s="116">
        <v>1105.4812624452634</v>
      </c>
      <c r="Q26" s="116">
        <v>1121.9899024452634</v>
      </c>
      <c r="R26" s="116">
        <v>1116.1911224452633</v>
      </c>
      <c r="S26" s="116">
        <v>1099.9046024452634</v>
      </c>
      <c r="T26" s="116">
        <v>1087.2281924452634</v>
      </c>
      <c r="U26" s="116">
        <v>1081.4419024452634</v>
      </c>
      <c r="V26" s="116">
        <v>1053.6775724452634</v>
      </c>
      <c r="W26" s="116">
        <v>1006.1756624452635</v>
      </c>
      <c r="X26" s="116">
        <v>942.11618244526346</v>
      </c>
      <c r="Y26" s="116">
        <v>829.42712244526354</v>
      </c>
    </row>
    <row r="27" spans="1:33" ht="15.75" x14ac:dyDescent="0.2">
      <c r="A27" s="115">
        <v>15</v>
      </c>
      <c r="B27" s="116">
        <v>849.53560244526352</v>
      </c>
      <c r="C27" s="116">
        <v>833.80789244526352</v>
      </c>
      <c r="D27" s="116">
        <v>821.73600244526347</v>
      </c>
      <c r="E27" s="116">
        <v>846.34594244526352</v>
      </c>
      <c r="F27" s="116">
        <v>876.92629244526347</v>
      </c>
      <c r="G27" s="116">
        <v>939.36030244526353</v>
      </c>
      <c r="H27" s="116">
        <v>1017.5116224452635</v>
      </c>
      <c r="I27" s="116">
        <v>1080.5342124452634</v>
      </c>
      <c r="J27" s="116">
        <v>1088.9490724452635</v>
      </c>
      <c r="K27" s="116">
        <v>1085.4570124452634</v>
      </c>
      <c r="L27" s="116">
        <v>1072.4717024452634</v>
      </c>
      <c r="M27" s="116">
        <v>1070.7730724452633</v>
      </c>
      <c r="N27" s="116">
        <v>1068.2798124452634</v>
      </c>
      <c r="O27" s="116">
        <v>1069.1867424452635</v>
      </c>
      <c r="P27" s="116">
        <v>1070.5141324452634</v>
      </c>
      <c r="Q27" s="116">
        <v>1076.0049424452634</v>
      </c>
      <c r="R27" s="116">
        <v>1091.0748724452633</v>
      </c>
      <c r="S27" s="116">
        <v>1072.8912924452634</v>
      </c>
      <c r="T27" s="116">
        <v>1065.0417624452634</v>
      </c>
      <c r="U27" s="116">
        <v>1055.6623024452633</v>
      </c>
      <c r="V27" s="116">
        <v>1034.7527724452634</v>
      </c>
      <c r="W27" s="116">
        <v>967.29988244526351</v>
      </c>
      <c r="X27" s="116">
        <v>914.05293244526354</v>
      </c>
      <c r="Y27" s="116">
        <v>827.06106244526347</v>
      </c>
    </row>
    <row r="28" spans="1:33" ht="15.75" x14ac:dyDescent="0.2">
      <c r="A28" s="115">
        <v>16</v>
      </c>
      <c r="B28" s="116">
        <v>758.02393244526354</v>
      </c>
      <c r="C28" s="116">
        <v>698.83937244526351</v>
      </c>
      <c r="D28" s="116">
        <v>621.23179244526352</v>
      </c>
      <c r="E28" s="116">
        <v>683.06524244526349</v>
      </c>
      <c r="F28" s="116">
        <v>763.08194244526351</v>
      </c>
      <c r="G28" s="116">
        <v>854.91147244526348</v>
      </c>
      <c r="H28" s="116">
        <v>915.02487244526344</v>
      </c>
      <c r="I28" s="116">
        <v>1004.2302824452635</v>
      </c>
      <c r="J28" s="116">
        <v>1023.8433324452635</v>
      </c>
      <c r="K28" s="116">
        <v>1025.7433224452634</v>
      </c>
      <c r="L28" s="116">
        <v>1015.5284424452635</v>
      </c>
      <c r="M28" s="116">
        <v>1014.5983924452635</v>
      </c>
      <c r="N28" s="116">
        <v>1009.9866224452635</v>
      </c>
      <c r="O28" s="116">
        <v>1013.9008024452635</v>
      </c>
      <c r="P28" s="116">
        <v>1030.8035624452634</v>
      </c>
      <c r="Q28" s="116">
        <v>1043.2189524452633</v>
      </c>
      <c r="R28" s="116">
        <v>1048.2688324452633</v>
      </c>
      <c r="S28" s="116">
        <v>1039.1959424452634</v>
      </c>
      <c r="T28" s="116">
        <v>1025.2725324452636</v>
      </c>
      <c r="U28" s="116">
        <v>1015.8761524452635</v>
      </c>
      <c r="V28" s="116">
        <v>992.73295244526355</v>
      </c>
      <c r="W28" s="116">
        <v>941.96605244526347</v>
      </c>
      <c r="X28" s="116">
        <v>854.50506244526355</v>
      </c>
      <c r="Y28" s="116">
        <v>752.17749244526351</v>
      </c>
    </row>
    <row r="29" spans="1:33" ht="15.75" x14ac:dyDescent="0.2">
      <c r="A29" s="115">
        <v>17</v>
      </c>
      <c r="B29" s="116">
        <v>825.62825244526346</v>
      </c>
      <c r="C29" s="116">
        <v>769.52469244526344</v>
      </c>
      <c r="D29" s="116">
        <v>716.22813244526344</v>
      </c>
      <c r="E29" s="116">
        <v>704.45455244526352</v>
      </c>
      <c r="F29" s="116">
        <v>701.45529244526347</v>
      </c>
      <c r="G29" s="116">
        <v>730.09714244526344</v>
      </c>
      <c r="H29" s="116">
        <v>802.34924244526349</v>
      </c>
      <c r="I29" s="116">
        <v>844.82299244526348</v>
      </c>
      <c r="J29" s="116">
        <v>888.63154244526345</v>
      </c>
      <c r="K29" s="116">
        <v>981.5529024452635</v>
      </c>
      <c r="L29" s="116">
        <v>989.40536244526345</v>
      </c>
      <c r="M29" s="116">
        <v>989.42186244526351</v>
      </c>
      <c r="N29" s="116">
        <v>975.82047244526348</v>
      </c>
      <c r="O29" s="116">
        <v>988.18963244526344</v>
      </c>
      <c r="P29" s="116">
        <v>1018.7346524452635</v>
      </c>
      <c r="Q29" s="116">
        <v>1065.3701624452633</v>
      </c>
      <c r="R29" s="116">
        <v>1072.5709724452634</v>
      </c>
      <c r="S29" s="116">
        <v>1068.5255724452634</v>
      </c>
      <c r="T29" s="116">
        <v>1053.5999524452634</v>
      </c>
      <c r="U29" s="116">
        <v>1034.0203224452634</v>
      </c>
      <c r="V29" s="116">
        <v>1026.9253524452633</v>
      </c>
      <c r="W29" s="116">
        <v>938.53432244526346</v>
      </c>
      <c r="X29" s="116">
        <v>875.98710244526353</v>
      </c>
      <c r="Y29" s="116">
        <v>787.21164244526346</v>
      </c>
      <c r="AG29" s="45"/>
    </row>
    <row r="30" spans="1:33" ht="15.75" x14ac:dyDescent="0.2">
      <c r="A30" s="115">
        <v>18</v>
      </c>
      <c r="B30" s="116">
        <v>744.06874244526352</v>
      </c>
      <c r="C30" s="116">
        <v>662.20198244526352</v>
      </c>
      <c r="D30" s="116">
        <v>595.28502244526351</v>
      </c>
      <c r="E30" s="116">
        <v>591.16227244526351</v>
      </c>
      <c r="F30" s="116">
        <v>525.75028244526345</v>
      </c>
      <c r="G30" s="116">
        <v>632.06820244526352</v>
      </c>
      <c r="H30" s="116">
        <v>650.72799244526345</v>
      </c>
      <c r="I30" s="116">
        <v>667.69301244526355</v>
      </c>
      <c r="J30" s="116">
        <v>745.0724424452635</v>
      </c>
      <c r="K30" s="116">
        <v>806.27213244526354</v>
      </c>
      <c r="L30" s="116">
        <v>860.71272244526347</v>
      </c>
      <c r="M30" s="116">
        <v>877.50484244526353</v>
      </c>
      <c r="N30" s="116">
        <v>869.48980244526354</v>
      </c>
      <c r="O30" s="116">
        <v>890.54369244526345</v>
      </c>
      <c r="P30" s="116">
        <v>918.73395244526353</v>
      </c>
      <c r="Q30" s="116">
        <v>962.97361244526348</v>
      </c>
      <c r="R30" s="116">
        <v>993.72360244526351</v>
      </c>
      <c r="S30" s="116">
        <v>981.79548244526347</v>
      </c>
      <c r="T30" s="116">
        <v>964.66649244526354</v>
      </c>
      <c r="U30" s="116">
        <v>937.05555244526352</v>
      </c>
      <c r="V30" s="116">
        <v>915.77551244526353</v>
      </c>
      <c r="W30" s="116">
        <v>851.39177244526354</v>
      </c>
      <c r="X30" s="116">
        <v>786.57178244526347</v>
      </c>
      <c r="Y30" s="116">
        <v>693.44755244526345</v>
      </c>
    </row>
    <row r="31" spans="1:33" ht="15.75" x14ac:dyDescent="0.2">
      <c r="A31" s="115">
        <v>19</v>
      </c>
      <c r="B31" s="116">
        <v>813.03203244526355</v>
      </c>
      <c r="C31" s="116">
        <v>743.43460244526352</v>
      </c>
      <c r="D31" s="116">
        <v>668.79653244526355</v>
      </c>
      <c r="E31" s="116">
        <v>688.08200244526347</v>
      </c>
      <c r="F31" s="116">
        <v>776.75663244526345</v>
      </c>
      <c r="G31" s="116">
        <v>873.83224244526355</v>
      </c>
      <c r="H31" s="116">
        <v>929.29587244526351</v>
      </c>
      <c r="I31" s="116">
        <v>1002.8756224452635</v>
      </c>
      <c r="J31" s="116">
        <v>1018.5089224452635</v>
      </c>
      <c r="K31" s="116">
        <v>1021.0986224452635</v>
      </c>
      <c r="L31" s="116">
        <v>968.90974244526353</v>
      </c>
      <c r="M31" s="116">
        <v>967.66314244526347</v>
      </c>
      <c r="N31" s="116">
        <v>966.65794244526353</v>
      </c>
      <c r="O31" s="116">
        <v>966.71008244526354</v>
      </c>
      <c r="P31" s="116">
        <v>969.72322244526345</v>
      </c>
      <c r="Q31" s="116">
        <v>974.71468244526352</v>
      </c>
      <c r="R31" s="116">
        <v>985.21117244526351</v>
      </c>
      <c r="S31" s="116">
        <v>973.1419224452635</v>
      </c>
      <c r="T31" s="116">
        <v>969.97798244526348</v>
      </c>
      <c r="U31" s="116">
        <v>966.72022244526352</v>
      </c>
      <c r="V31" s="116">
        <v>961.95131244526351</v>
      </c>
      <c r="W31" s="116">
        <v>931.92172244526353</v>
      </c>
      <c r="X31" s="116">
        <v>865.59653244526351</v>
      </c>
      <c r="Y31" s="116">
        <v>742.90796244526348</v>
      </c>
    </row>
    <row r="32" spans="1:33" ht="15.75" x14ac:dyDescent="0.2">
      <c r="A32" s="115">
        <v>20</v>
      </c>
      <c r="B32" s="116">
        <v>730.6557024452635</v>
      </c>
      <c r="C32" s="116">
        <v>578.87055244526346</v>
      </c>
      <c r="D32" s="116">
        <v>577.35863244526354</v>
      </c>
      <c r="E32" s="116">
        <v>609.60149244526349</v>
      </c>
      <c r="F32" s="116">
        <v>700.95303244526349</v>
      </c>
      <c r="G32" s="116">
        <v>865.27368244526349</v>
      </c>
      <c r="H32" s="116">
        <v>963.27221244526345</v>
      </c>
      <c r="I32" s="116">
        <v>1014.4224724452635</v>
      </c>
      <c r="J32" s="116">
        <v>1014.7802624452635</v>
      </c>
      <c r="K32" s="116">
        <v>1014.8838824452635</v>
      </c>
      <c r="L32" s="116">
        <v>943.65536244526345</v>
      </c>
      <c r="M32" s="116">
        <v>942.45306244526353</v>
      </c>
      <c r="N32" s="116">
        <v>935.02451244526344</v>
      </c>
      <c r="O32" s="116">
        <v>939.3512624452635</v>
      </c>
      <c r="P32" s="116">
        <v>953.40829244526344</v>
      </c>
      <c r="Q32" s="116">
        <v>965.49841244526351</v>
      </c>
      <c r="R32" s="116">
        <v>972.37485244526351</v>
      </c>
      <c r="S32" s="116">
        <v>959.61561244526354</v>
      </c>
      <c r="T32" s="116">
        <v>939.41761244526344</v>
      </c>
      <c r="U32" s="116">
        <v>919.13695244526355</v>
      </c>
      <c r="V32" s="116">
        <v>890.46905244526351</v>
      </c>
      <c r="W32" s="116">
        <v>844.83708244526349</v>
      </c>
      <c r="X32" s="116">
        <v>799.59215244526354</v>
      </c>
      <c r="Y32" s="116">
        <v>731.72823244526353</v>
      </c>
    </row>
    <row r="33" spans="1:25" ht="15.75" x14ac:dyDescent="0.2">
      <c r="A33" s="115">
        <v>21</v>
      </c>
      <c r="B33" s="116">
        <v>682.25844244526354</v>
      </c>
      <c r="C33" s="116">
        <v>474.38383244526347</v>
      </c>
      <c r="D33" s="116">
        <v>379.19478244526346</v>
      </c>
      <c r="E33" s="116">
        <v>560.76578244526354</v>
      </c>
      <c r="F33" s="116">
        <v>611.23808244526344</v>
      </c>
      <c r="G33" s="116">
        <v>770.69975244526347</v>
      </c>
      <c r="H33" s="116">
        <v>817.51430244526352</v>
      </c>
      <c r="I33" s="116">
        <v>821.53801244526346</v>
      </c>
      <c r="J33" s="116">
        <v>825.09421244526345</v>
      </c>
      <c r="K33" s="116">
        <v>826.2082524452635</v>
      </c>
      <c r="L33" s="116">
        <v>810.99905244526349</v>
      </c>
      <c r="M33" s="116">
        <v>803.13462244526352</v>
      </c>
      <c r="N33" s="116">
        <v>796.97469244526349</v>
      </c>
      <c r="O33" s="116">
        <v>804.33835244526347</v>
      </c>
      <c r="P33" s="116">
        <v>816.95685244526351</v>
      </c>
      <c r="Q33" s="116">
        <v>830.84124244526345</v>
      </c>
      <c r="R33" s="116">
        <v>840.66094244526346</v>
      </c>
      <c r="S33" s="116">
        <v>826.11118244526347</v>
      </c>
      <c r="T33" s="116">
        <v>811.9296124452635</v>
      </c>
      <c r="U33" s="116">
        <v>795.28494244526348</v>
      </c>
      <c r="V33" s="116">
        <v>791.48067244526351</v>
      </c>
      <c r="W33" s="116">
        <v>771.61700244526355</v>
      </c>
      <c r="X33" s="116">
        <v>710.92260244526346</v>
      </c>
      <c r="Y33" s="116">
        <v>673.46690244526349</v>
      </c>
    </row>
    <row r="34" spans="1:25" ht="15.75" x14ac:dyDescent="0.2">
      <c r="A34" s="115">
        <v>22</v>
      </c>
      <c r="B34" s="116">
        <v>722.35245244526345</v>
      </c>
      <c r="C34" s="116">
        <v>691.99345244526353</v>
      </c>
      <c r="D34" s="116">
        <v>689.19256244526355</v>
      </c>
      <c r="E34" s="116">
        <v>691.0866724452635</v>
      </c>
      <c r="F34" s="116">
        <v>701.23530244526353</v>
      </c>
      <c r="G34" s="116">
        <v>850.88216244526348</v>
      </c>
      <c r="H34" s="116">
        <v>943.58165244526344</v>
      </c>
      <c r="I34" s="116">
        <v>946.70463244526354</v>
      </c>
      <c r="J34" s="116">
        <v>983.74710244526352</v>
      </c>
      <c r="K34" s="116">
        <v>983.98611244526353</v>
      </c>
      <c r="L34" s="116">
        <v>977.47360244526351</v>
      </c>
      <c r="M34" s="116">
        <v>976.57617244526352</v>
      </c>
      <c r="N34" s="116">
        <v>966.02486244526347</v>
      </c>
      <c r="O34" s="116">
        <v>973.9236224452635</v>
      </c>
      <c r="P34" s="116">
        <v>986.14754244526353</v>
      </c>
      <c r="Q34" s="116">
        <v>1003.6534124452635</v>
      </c>
      <c r="R34" s="116">
        <v>1014.7510024452635</v>
      </c>
      <c r="S34" s="116">
        <v>1005.2830824452635</v>
      </c>
      <c r="T34" s="116">
        <v>988.59762244526348</v>
      </c>
      <c r="U34" s="116">
        <v>970.92195244526351</v>
      </c>
      <c r="V34" s="116">
        <v>953.54764244526348</v>
      </c>
      <c r="W34" s="116">
        <v>916.65170244526348</v>
      </c>
      <c r="X34" s="116">
        <v>777.13506244526354</v>
      </c>
      <c r="Y34" s="116">
        <v>785.92870244526353</v>
      </c>
    </row>
    <row r="35" spans="1:25" ht="15.75" x14ac:dyDescent="0.2">
      <c r="A35" s="115">
        <v>23</v>
      </c>
      <c r="B35" s="116">
        <v>690.38190244526345</v>
      </c>
      <c r="C35" s="116">
        <v>615.81319244526355</v>
      </c>
      <c r="D35" s="116">
        <v>602.48112244526351</v>
      </c>
      <c r="E35" s="116">
        <v>616.5752824452635</v>
      </c>
      <c r="F35" s="116">
        <v>638.44317244526349</v>
      </c>
      <c r="G35" s="116">
        <v>748.67399244526348</v>
      </c>
      <c r="H35" s="116">
        <v>894.49065244526355</v>
      </c>
      <c r="I35" s="116">
        <v>952.83861244526349</v>
      </c>
      <c r="J35" s="116">
        <v>976.12614244526344</v>
      </c>
      <c r="K35" s="116">
        <v>980.94412244526347</v>
      </c>
      <c r="L35" s="116">
        <v>973.32806244526353</v>
      </c>
      <c r="M35" s="116">
        <v>973.39356244526346</v>
      </c>
      <c r="N35" s="116">
        <v>958.89005244526345</v>
      </c>
      <c r="O35" s="116">
        <v>962.55291244526347</v>
      </c>
      <c r="P35" s="116">
        <v>969.97699244526348</v>
      </c>
      <c r="Q35" s="116">
        <v>991.40672244526354</v>
      </c>
      <c r="R35" s="116">
        <v>1008.5667624452635</v>
      </c>
      <c r="S35" s="116">
        <v>996.69632244526349</v>
      </c>
      <c r="T35" s="116">
        <v>984.02553244526348</v>
      </c>
      <c r="U35" s="116">
        <v>970.84942244526349</v>
      </c>
      <c r="V35" s="116">
        <v>961.01355244526349</v>
      </c>
      <c r="W35" s="116">
        <v>901.04285244526352</v>
      </c>
      <c r="X35" s="116">
        <v>724.95720244526353</v>
      </c>
      <c r="Y35" s="116">
        <v>705.43705244526348</v>
      </c>
    </row>
    <row r="36" spans="1:25" ht="15.75" x14ac:dyDescent="0.2">
      <c r="A36" s="115">
        <v>24</v>
      </c>
      <c r="B36" s="116">
        <v>723.46904244526354</v>
      </c>
      <c r="C36" s="116">
        <v>709.94128244526348</v>
      </c>
      <c r="D36" s="116">
        <v>698.44930244526347</v>
      </c>
      <c r="E36" s="116">
        <v>697.95228244526345</v>
      </c>
      <c r="F36" s="116">
        <v>699.91757244526354</v>
      </c>
      <c r="G36" s="116">
        <v>725.36226244526347</v>
      </c>
      <c r="H36" s="116">
        <v>780.74251244526351</v>
      </c>
      <c r="I36" s="116">
        <v>881.88621244526348</v>
      </c>
      <c r="J36" s="116">
        <v>924.40671244526345</v>
      </c>
      <c r="K36" s="116">
        <v>988.25754244526354</v>
      </c>
      <c r="L36" s="116">
        <v>979.57337244526354</v>
      </c>
      <c r="M36" s="116">
        <v>977.25694244526346</v>
      </c>
      <c r="N36" s="116">
        <v>967.95023244526351</v>
      </c>
      <c r="O36" s="116">
        <v>975.78652244526347</v>
      </c>
      <c r="P36" s="116">
        <v>1007.8430224452635</v>
      </c>
      <c r="Q36" s="116">
        <v>1038.7296224452634</v>
      </c>
      <c r="R36" s="116">
        <v>1043.8453324452635</v>
      </c>
      <c r="S36" s="116">
        <v>1051.2479424452633</v>
      </c>
      <c r="T36" s="116">
        <v>1034.7005724452633</v>
      </c>
      <c r="U36" s="116">
        <v>988.73900244526351</v>
      </c>
      <c r="V36" s="116">
        <v>974.48779244526349</v>
      </c>
      <c r="W36" s="116">
        <v>926.7252724452635</v>
      </c>
      <c r="X36" s="116">
        <v>755.25577244526346</v>
      </c>
      <c r="Y36" s="116">
        <v>730.25371244526355</v>
      </c>
    </row>
    <row r="37" spans="1:25" ht="15.75" x14ac:dyDescent="0.2">
      <c r="A37" s="115">
        <v>25</v>
      </c>
      <c r="B37" s="116">
        <v>755.05991244526354</v>
      </c>
      <c r="C37" s="116">
        <v>698.85245244526345</v>
      </c>
      <c r="D37" s="116">
        <v>697.8525224452635</v>
      </c>
      <c r="E37" s="116">
        <v>696.86843244526347</v>
      </c>
      <c r="F37" s="116">
        <v>696.89064244526355</v>
      </c>
      <c r="G37" s="116">
        <v>699.22069244526347</v>
      </c>
      <c r="H37" s="116">
        <v>746.14958244526349</v>
      </c>
      <c r="I37" s="116">
        <v>750.28333244526345</v>
      </c>
      <c r="J37" s="116">
        <v>904.23376244526355</v>
      </c>
      <c r="K37" s="116">
        <v>950.65647244526349</v>
      </c>
      <c r="L37" s="116">
        <v>959.71881244526355</v>
      </c>
      <c r="M37" s="116">
        <v>999.48507244526354</v>
      </c>
      <c r="N37" s="116">
        <v>984.60146244526345</v>
      </c>
      <c r="O37" s="116">
        <v>1002.1189624452635</v>
      </c>
      <c r="P37" s="116">
        <v>1026.3444424452634</v>
      </c>
      <c r="Q37" s="116">
        <v>1057.1914124452635</v>
      </c>
      <c r="R37" s="116">
        <v>1059.2448624452634</v>
      </c>
      <c r="S37" s="116">
        <v>1076.6278024452633</v>
      </c>
      <c r="T37" s="116">
        <v>1060.2197124452634</v>
      </c>
      <c r="U37" s="116">
        <v>1006.8407124452635</v>
      </c>
      <c r="V37" s="116">
        <v>984.94506244526349</v>
      </c>
      <c r="W37" s="116">
        <v>953.61521244526352</v>
      </c>
      <c r="X37" s="116">
        <v>832.90874244526344</v>
      </c>
      <c r="Y37" s="116">
        <v>774.58854244526344</v>
      </c>
    </row>
    <row r="38" spans="1:25" ht="15.75" x14ac:dyDescent="0.2">
      <c r="A38" s="115">
        <v>26</v>
      </c>
      <c r="B38" s="116">
        <v>715.45164244526347</v>
      </c>
      <c r="C38" s="116">
        <v>693.38424244526345</v>
      </c>
      <c r="D38" s="116">
        <v>693.23134244526352</v>
      </c>
      <c r="E38" s="116">
        <v>693.82722244526349</v>
      </c>
      <c r="F38" s="116">
        <v>712.18834244526352</v>
      </c>
      <c r="G38" s="116">
        <v>826.54464244526355</v>
      </c>
      <c r="H38" s="116">
        <v>989.2309024452635</v>
      </c>
      <c r="I38" s="116">
        <v>1018.7176524452635</v>
      </c>
      <c r="J38" s="116">
        <v>1073.9321424452635</v>
      </c>
      <c r="K38" s="116">
        <v>1120.1244324452634</v>
      </c>
      <c r="L38" s="116">
        <v>1094.8310624452633</v>
      </c>
      <c r="M38" s="116">
        <v>1072.1876324452635</v>
      </c>
      <c r="N38" s="116">
        <v>1050.5623924452634</v>
      </c>
      <c r="O38" s="116">
        <v>1059.0145424452635</v>
      </c>
      <c r="P38" s="116">
        <v>1063.9071124452635</v>
      </c>
      <c r="Q38" s="116">
        <v>1071.4515924452635</v>
      </c>
      <c r="R38" s="116">
        <v>1077.1797124452635</v>
      </c>
      <c r="S38" s="116">
        <v>1086.5829824452635</v>
      </c>
      <c r="T38" s="116">
        <v>1073.9888024452634</v>
      </c>
      <c r="U38" s="116">
        <v>1029.7747224452635</v>
      </c>
      <c r="V38" s="116">
        <v>1021.9754424452635</v>
      </c>
      <c r="W38" s="116">
        <v>948.61974244526346</v>
      </c>
      <c r="X38" s="116">
        <v>774.2827724452635</v>
      </c>
      <c r="Y38" s="116">
        <v>723.02781244526352</v>
      </c>
    </row>
    <row r="39" spans="1:25" ht="15.75" x14ac:dyDescent="0.2">
      <c r="A39" s="115">
        <v>27</v>
      </c>
      <c r="B39" s="116">
        <v>750.45566244526344</v>
      </c>
      <c r="C39" s="116">
        <v>730.8442824452635</v>
      </c>
      <c r="D39" s="116">
        <v>708.56263244526349</v>
      </c>
      <c r="E39" s="116">
        <v>765.99095244526347</v>
      </c>
      <c r="F39" s="116">
        <v>819.10871244526345</v>
      </c>
      <c r="G39" s="116">
        <v>902.4596924452635</v>
      </c>
      <c r="H39" s="116">
        <v>1034.3794024452634</v>
      </c>
      <c r="I39" s="116">
        <v>1098.7059924452633</v>
      </c>
      <c r="J39" s="116">
        <v>1113.2447824452634</v>
      </c>
      <c r="K39" s="116">
        <v>1135.2923624452633</v>
      </c>
      <c r="L39" s="116">
        <v>1125.3235624452634</v>
      </c>
      <c r="M39" s="116">
        <v>1109.9368624452634</v>
      </c>
      <c r="N39" s="116">
        <v>1081.1153224452635</v>
      </c>
      <c r="O39" s="116">
        <v>1086.8711024452634</v>
      </c>
      <c r="P39" s="116">
        <v>1096.6703524452635</v>
      </c>
      <c r="Q39" s="116">
        <v>1112.5794324452634</v>
      </c>
      <c r="R39" s="116">
        <v>1124.0292524452634</v>
      </c>
      <c r="S39" s="116">
        <v>1132.1573024452634</v>
      </c>
      <c r="T39" s="116">
        <v>1119.1671324452634</v>
      </c>
      <c r="U39" s="116">
        <v>1079.6644024452635</v>
      </c>
      <c r="V39" s="116">
        <v>1072.5815424452635</v>
      </c>
      <c r="W39" s="116">
        <v>1008.7688724452635</v>
      </c>
      <c r="X39" s="116">
        <v>783.98302244526349</v>
      </c>
      <c r="Y39" s="116">
        <v>781.99297244526349</v>
      </c>
    </row>
    <row r="40" spans="1:25" ht="15.75" x14ac:dyDescent="0.2">
      <c r="A40" s="115">
        <v>28</v>
      </c>
      <c r="B40" s="116">
        <v>821.22490244526352</v>
      </c>
      <c r="C40" s="116">
        <v>786.57228244526345</v>
      </c>
      <c r="D40" s="116">
        <v>772.88254244526354</v>
      </c>
      <c r="E40" s="116">
        <v>791.97117244526351</v>
      </c>
      <c r="F40" s="116">
        <v>866.6187324452635</v>
      </c>
      <c r="G40" s="116">
        <v>925.1919524452635</v>
      </c>
      <c r="H40" s="116">
        <v>932.94766244526352</v>
      </c>
      <c r="I40" s="116">
        <v>984.10816244526347</v>
      </c>
      <c r="J40" s="116">
        <v>1038.4161924452633</v>
      </c>
      <c r="K40" s="116">
        <v>1040.1511224452634</v>
      </c>
      <c r="L40" s="116">
        <v>1034.6310824452635</v>
      </c>
      <c r="M40" s="116">
        <v>1017.3976324452635</v>
      </c>
      <c r="N40" s="116">
        <v>1006.7345224452635</v>
      </c>
      <c r="O40" s="116">
        <v>1019.0416224452634</v>
      </c>
      <c r="P40" s="116">
        <v>1029.0791824452633</v>
      </c>
      <c r="Q40" s="116">
        <v>1044.2194524452634</v>
      </c>
      <c r="R40" s="116">
        <v>1059.9960824452635</v>
      </c>
      <c r="S40" s="116">
        <v>1069.9780824452635</v>
      </c>
      <c r="T40" s="116">
        <v>1053.9613324452635</v>
      </c>
      <c r="U40" s="116">
        <v>1013.4253824452635</v>
      </c>
      <c r="V40" s="116">
        <v>997.39251244526349</v>
      </c>
      <c r="W40" s="116">
        <v>900.81284244526353</v>
      </c>
      <c r="X40" s="116">
        <v>871.51043244526352</v>
      </c>
      <c r="Y40" s="116">
        <v>772.41609244526353</v>
      </c>
    </row>
    <row r="41" spans="1:25" ht="15.75" x14ac:dyDescent="0.2">
      <c r="A41" s="115">
        <v>29</v>
      </c>
      <c r="B41" s="116">
        <v>786.02356244526345</v>
      </c>
      <c r="C41" s="116">
        <v>769.4214624452635</v>
      </c>
      <c r="D41" s="116">
        <v>758.53152244526348</v>
      </c>
      <c r="E41" s="116">
        <v>782.58403244526346</v>
      </c>
      <c r="F41" s="116">
        <v>877.10638244526353</v>
      </c>
      <c r="G41" s="116">
        <v>908.75658244526346</v>
      </c>
      <c r="H41" s="116">
        <v>952.67136244526353</v>
      </c>
      <c r="I41" s="116">
        <v>1059.7915524452633</v>
      </c>
      <c r="J41" s="116">
        <v>1125.2422824452633</v>
      </c>
      <c r="K41" s="116">
        <v>1136.7307124452634</v>
      </c>
      <c r="L41" s="116">
        <v>1118.8315724452634</v>
      </c>
      <c r="M41" s="116">
        <v>1108.7497824452635</v>
      </c>
      <c r="N41" s="116">
        <v>1092.2872824452634</v>
      </c>
      <c r="O41" s="116">
        <v>1101.8798824452633</v>
      </c>
      <c r="P41" s="116">
        <v>1114.0644824452634</v>
      </c>
      <c r="Q41" s="116">
        <v>1128.6509824452635</v>
      </c>
      <c r="R41" s="116">
        <v>1147.5439924452635</v>
      </c>
      <c r="S41" s="116">
        <v>1153.4757924452633</v>
      </c>
      <c r="T41" s="116">
        <v>1137.2128824452634</v>
      </c>
      <c r="U41" s="116">
        <v>1100.9662624452633</v>
      </c>
      <c r="V41" s="116">
        <v>1075.2814224452634</v>
      </c>
      <c r="W41" s="116">
        <v>1004.1766924452635</v>
      </c>
      <c r="X41" s="116">
        <v>896.92073244526352</v>
      </c>
      <c r="Y41" s="116">
        <v>800.25319244526349</v>
      </c>
    </row>
    <row r="42" spans="1:25" ht="15.75" x14ac:dyDescent="0.2">
      <c r="A42" s="115">
        <v>30</v>
      </c>
      <c r="B42" s="116">
        <v>764.24408244526353</v>
      </c>
      <c r="C42" s="116">
        <v>748.82540244526353</v>
      </c>
      <c r="D42" s="116">
        <v>758.90727244526352</v>
      </c>
      <c r="E42" s="116">
        <v>772.8973724452635</v>
      </c>
      <c r="F42" s="116">
        <v>855.8687324452635</v>
      </c>
      <c r="G42" s="116">
        <v>968.36570244526354</v>
      </c>
      <c r="H42" s="116">
        <v>986.68510244526351</v>
      </c>
      <c r="I42" s="116">
        <v>1084.0991324452634</v>
      </c>
      <c r="J42" s="116">
        <v>1090.8304924452634</v>
      </c>
      <c r="K42" s="116">
        <v>1104.6959824452633</v>
      </c>
      <c r="L42" s="116">
        <v>1087.9587524452634</v>
      </c>
      <c r="M42" s="116">
        <v>1072.7376924452633</v>
      </c>
      <c r="N42" s="116">
        <v>1060.8285024452634</v>
      </c>
      <c r="O42" s="116">
        <v>1055.2374824452634</v>
      </c>
      <c r="P42" s="116">
        <v>1077.7396424452634</v>
      </c>
      <c r="Q42" s="116">
        <v>1099.8182324452634</v>
      </c>
      <c r="R42" s="116">
        <v>1099.3018124452633</v>
      </c>
      <c r="S42" s="116">
        <v>1101.1128424452634</v>
      </c>
      <c r="T42" s="116">
        <v>1072.3309024452633</v>
      </c>
      <c r="U42" s="116">
        <v>1056.0391224452633</v>
      </c>
      <c r="V42" s="116">
        <v>1058.2061224452634</v>
      </c>
      <c r="W42" s="116">
        <v>1011.8050424452636</v>
      </c>
      <c r="X42" s="116">
        <v>914.8197424452635</v>
      </c>
      <c r="Y42" s="116">
        <v>798.56425244526349</v>
      </c>
    </row>
    <row r="43" spans="1:25" ht="15" customHeight="1" x14ac:dyDescent="0.2">
      <c r="A43" s="115">
        <v>31</v>
      </c>
      <c r="B43" s="116">
        <v>827.07034244526346</v>
      </c>
      <c r="C43" s="116">
        <v>800.5770824452635</v>
      </c>
      <c r="D43" s="116">
        <v>808.18413244526346</v>
      </c>
      <c r="E43" s="116">
        <v>804.39470244526353</v>
      </c>
      <c r="F43" s="116">
        <v>831.24940244526351</v>
      </c>
      <c r="G43" s="116">
        <v>925.55878244526355</v>
      </c>
      <c r="H43" s="116">
        <v>958.25151244526353</v>
      </c>
      <c r="I43" s="116">
        <v>984.59359244526354</v>
      </c>
      <c r="J43" s="116">
        <v>991.54680244526355</v>
      </c>
      <c r="K43" s="116">
        <v>1041.2015024452635</v>
      </c>
      <c r="L43" s="116">
        <v>1019.3846324452635</v>
      </c>
      <c r="M43" s="116">
        <v>1008.1484224452635</v>
      </c>
      <c r="N43" s="116">
        <v>998.88139244526349</v>
      </c>
      <c r="O43" s="116">
        <v>951.28480244526349</v>
      </c>
      <c r="P43" s="116">
        <v>994.31363244526347</v>
      </c>
      <c r="Q43" s="116">
        <v>1046.8407124452633</v>
      </c>
      <c r="R43" s="116">
        <v>1073.3150324452633</v>
      </c>
      <c r="S43" s="116">
        <v>1062.1662524452634</v>
      </c>
      <c r="T43" s="116">
        <v>1042.7042024452635</v>
      </c>
      <c r="U43" s="116">
        <v>1011.2614324452635</v>
      </c>
      <c r="V43" s="116">
        <v>1005.9948524452635</v>
      </c>
      <c r="W43" s="116">
        <v>903.6469224452635</v>
      </c>
      <c r="X43" s="116">
        <v>889.02029244526352</v>
      </c>
      <c r="Y43" s="116">
        <v>749.17147244526348</v>
      </c>
    </row>
    <row r="44" spans="1:25" ht="9.75" customHeight="1" x14ac:dyDescent="0.2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5.75" x14ac:dyDescent="0.25">
      <c r="A45" s="143" t="s">
        <v>59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4">
        <v>335571.74865860556</v>
      </c>
      <c r="O45" s="144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5.75" x14ac:dyDescent="0.25">
      <c r="A46" s="119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5.75" customHeight="1" x14ac:dyDescent="0.25">
      <c r="A47" s="145"/>
      <c r="B47" s="146"/>
      <c r="C47" s="146"/>
      <c r="D47" s="146"/>
      <c r="E47" s="146"/>
      <c r="F47" s="146"/>
      <c r="G47" s="146"/>
      <c r="H47" s="146"/>
      <c r="I47" s="146"/>
      <c r="J47" s="147"/>
      <c r="K47" s="151" t="s">
        <v>3</v>
      </c>
      <c r="L47" s="151"/>
      <c r="M47" s="151"/>
      <c r="N47" s="151"/>
      <c r="O47" s="119"/>
      <c r="P47" s="119"/>
      <c r="Q47" s="119"/>
      <c r="R47" s="119"/>
      <c r="S47" s="119"/>
      <c r="T47" s="119"/>
      <c r="U47" s="120"/>
      <c r="V47" s="120"/>
      <c r="W47" s="120"/>
      <c r="X47" s="120"/>
      <c r="Y47" s="120"/>
    </row>
    <row r="48" spans="1:25" ht="15.75" x14ac:dyDescent="0.25">
      <c r="A48" s="148"/>
      <c r="B48" s="149"/>
      <c r="C48" s="149"/>
      <c r="D48" s="149"/>
      <c r="E48" s="149"/>
      <c r="F48" s="149"/>
      <c r="G48" s="149"/>
      <c r="H48" s="149"/>
      <c r="I48" s="149"/>
      <c r="J48" s="150"/>
      <c r="K48" s="152" t="s">
        <v>60</v>
      </c>
      <c r="L48" s="152"/>
      <c r="M48" s="152" t="s">
        <v>5</v>
      </c>
      <c r="N48" s="152"/>
      <c r="O48" s="119"/>
      <c r="P48" s="119"/>
      <c r="Q48" s="119"/>
      <c r="R48" s="120"/>
      <c r="S48" s="120"/>
      <c r="T48" s="120"/>
      <c r="U48" s="120"/>
      <c r="V48" s="120"/>
      <c r="W48" s="120"/>
      <c r="X48" s="120"/>
      <c r="Y48" s="120"/>
    </row>
    <row r="49" spans="1:25" ht="15.75" x14ac:dyDescent="0.25">
      <c r="A49" s="135" t="s">
        <v>61</v>
      </c>
      <c r="B49" s="136"/>
      <c r="C49" s="136"/>
      <c r="D49" s="136"/>
      <c r="E49" s="136"/>
      <c r="F49" s="136"/>
      <c r="G49" s="136"/>
      <c r="H49" s="136"/>
      <c r="I49" s="136"/>
      <c r="J49" s="137"/>
      <c r="K49" s="138">
        <v>1640.76</v>
      </c>
      <c r="L49" s="138"/>
      <c r="M49" s="138">
        <v>1781</v>
      </c>
      <c r="N49" s="138"/>
      <c r="O49" s="119"/>
      <c r="P49" s="119"/>
      <c r="Q49" s="119"/>
      <c r="R49" s="120"/>
      <c r="S49" s="120"/>
      <c r="T49" s="120"/>
      <c r="U49" s="120"/>
      <c r="V49" s="120"/>
      <c r="W49" s="120"/>
      <c r="X49" s="120"/>
      <c r="Y49" s="120"/>
    </row>
    <row r="50" spans="1:25" ht="50.25" customHeight="1" x14ac:dyDescent="0.25">
      <c r="A50" s="135" t="s">
        <v>52</v>
      </c>
      <c r="B50" s="136"/>
      <c r="C50" s="136"/>
      <c r="D50" s="136"/>
      <c r="E50" s="136"/>
      <c r="F50" s="136"/>
      <c r="G50" s="136"/>
      <c r="H50" s="136"/>
      <c r="I50" s="136"/>
      <c r="J50" s="137"/>
      <c r="K50" s="139">
        <v>22.401</v>
      </c>
      <c r="L50" s="139"/>
      <c r="M50" s="139">
        <v>22.401</v>
      </c>
      <c r="N50" s="139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1:25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7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27"/>
  <sheetViews>
    <sheetView view="pageBreakPreview" zoomScale="75" zoomScaleNormal="85" zoomScaleSheetLayoutView="75" workbookViewId="0">
      <selection activeCell="D11" sqref="D11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5.7109375" style="1" customWidth="1"/>
    <col min="5" max="5" width="17.5703125" style="1" customWidth="1"/>
    <col min="6" max="6" width="17.7109375" style="1" customWidth="1"/>
    <col min="7" max="7" width="18.7109375" style="1" customWidth="1"/>
    <col min="8" max="8" width="12.7109375" style="1" customWidth="1"/>
    <col min="9" max="9" width="12.140625" style="1" customWidth="1"/>
    <col min="10" max="13" width="14.42578125" style="1" customWidth="1"/>
    <col min="14" max="16" width="12.140625" style="1" customWidth="1"/>
    <col min="17" max="16384" width="9.140625" style="1"/>
  </cols>
  <sheetData>
    <row r="1" spans="1:7" ht="18" x14ac:dyDescent="0.25">
      <c r="A1" s="131" t="s">
        <v>25</v>
      </c>
      <c r="B1" s="131"/>
      <c r="C1" s="131"/>
      <c r="D1" s="131"/>
      <c r="E1" s="131"/>
      <c r="F1" s="131"/>
    </row>
    <row r="2" spans="1:7" ht="18" x14ac:dyDescent="0.25">
      <c r="A2" s="131" t="s">
        <v>37</v>
      </c>
      <c r="B2" s="131"/>
      <c r="C2" s="131"/>
      <c r="D2" s="131"/>
      <c r="E2" s="131"/>
      <c r="F2" s="131"/>
    </row>
    <row r="3" spans="1:7" ht="18" x14ac:dyDescent="0.25">
      <c r="A3" s="131" t="s">
        <v>0</v>
      </c>
      <c r="B3" s="131"/>
      <c r="C3" s="131"/>
      <c r="D3" s="131"/>
      <c r="E3" s="131"/>
      <c r="F3" s="131"/>
    </row>
    <row r="4" spans="1:7" ht="9" customHeight="1" x14ac:dyDescent="0.2">
      <c r="A4" s="132" t="s">
        <v>43</v>
      </c>
      <c r="B4" s="132"/>
      <c r="C4" s="132"/>
      <c r="D4" s="132"/>
      <c r="E4" s="132"/>
      <c r="F4" s="132"/>
    </row>
    <row r="5" spans="1:7" ht="19.5" customHeight="1" x14ac:dyDescent="0.2">
      <c r="A5" s="132"/>
      <c r="B5" s="132"/>
      <c r="C5" s="132"/>
      <c r="D5" s="132"/>
      <c r="E5" s="132"/>
      <c r="F5" s="132"/>
    </row>
    <row r="6" spans="1:7" ht="21" customHeight="1" x14ac:dyDescent="0.2">
      <c r="A6" s="187" t="s">
        <v>40</v>
      </c>
      <c r="B6" s="187"/>
      <c r="C6" s="187"/>
      <c r="D6" s="187"/>
      <c r="E6" s="187"/>
      <c r="F6" s="187"/>
    </row>
    <row r="7" spans="1:7" ht="15" customHeight="1" thickBot="1" x14ac:dyDescent="0.25"/>
    <row r="8" spans="1:7" ht="24.95" customHeight="1" x14ac:dyDescent="0.2">
      <c r="A8" s="181" t="s">
        <v>1</v>
      </c>
      <c r="B8" s="183" t="s">
        <v>29</v>
      </c>
      <c r="C8" s="185" t="s">
        <v>2</v>
      </c>
      <c r="D8" s="122" t="s">
        <v>3</v>
      </c>
      <c r="E8" s="188"/>
      <c r="F8" s="123"/>
    </row>
    <row r="9" spans="1:7" ht="24.95" customHeight="1" thickBot="1" x14ac:dyDescent="0.25">
      <c r="A9" s="182"/>
      <c r="B9" s="184"/>
      <c r="C9" s="186"/>
      <c r="D9" s="7" t="s">
        <v>4</v>
      </c>
      <c r="E9" s="7" t="s">
        <v>5</v>
      </c>
      <c r="F9" s="8" t="s">
        <v>24</v>
      </c>
    </row>
    <row r="10" spans="1:7" x14ac:dyDescent="0.2">
      <c r="A10" s="74" t="s">
        <v>6</v>
      </c>
      <c r="B10" s="75" t="s">
        <v>7</v>
      </c>
      <c r="C10" s="75"/>
      <c r="D10" s="76"/>
      <c r="E10" s="76"/>
      <c r="F10" s="73"/>
      <c r="G10" s="2"/>
    </row>
    <row r="11" spans="1:7" x14ac:dyDescent="0.2">
      <c r="A11" s="11" t="s">
        <v>8</v>
      </c>
      <c r="B11" s="12" t="s">
        <v>9</v>
      </c>
      <c r="C11" s="13" t="s">
        <v>10</v>
      </c>
      <c r="D11" s="60">
        <v>335571.74900000001</v>
      </c>
      <c r="E11" s="69">
        <v>335571.74900000001</v>
      </c>
      <c r="F11" s="96">
        <v>335571.74900000001</v>
      </c>
      <c r="G11" s="2"/>
    </row>
    <row r="12" spans="1:7" x14ac:dyDescent="0.2">
      <c r="A12" s="14" t="s">
        <v>11</v>
      </c>
      <c r="B12" s="15" t="s">
        <v>12</v>
      </c>
      <c r="C12" s="16" t="s">
        <v>10</v>
      </c>
      <c r="D12" s="17">
        <v>335571.74900000001</v>
      </c>
      <c r="E12" s="70">
        <v>335571.74900000001</v>
      </c>
      <c r="F12" s="77">
        <v>335571.74900000001</v>
      </c>
      <c r="G12" s="2"/>
    </row>
    <row r="13" spans="1:7" x14ac:dyDescent="0.2">
      <c r="A13" s="11" t="s">
        <v>13</v>
      </c>
      <c r="B13" s="12" t="s">
        <v>14</v>
      </c>
      <c r="C13" s="13" t="s">
        <v>15</v>
      </c>
      <c r="D13" s="60">
        <v>1816.0339999999999</v>
      </c>
      <c r="E13" s="60">
        <v>2695.0709999999999</v>
      </c>
      <c r="F13" s="96">
        <v>2746.0059999999999</v>
      </c>
      <c r="G13" s="2"/>
    </row>
    <row r="14" spans="1:7" ht="25.5" x14ac:dyDescent="0.2">
      <c r="A14" s="14" t="s">
        <v>16</v>
      </c>
      <c r="B14" s="15" t="s">
        <v>17</v>
      </c>
      <c r="C14" s="16" t="s">
        <v>15</v>
      </c>
      <c r="D14" s="18">
        <v>891.69587100038962</v>
      </c>
      <c r="E14" s="71">
        <v>891.69587100038962</v>
      </c>
      <c r="F14" s="19">
        <v>891.69587100038962</v>
      </c>
      <c r="G14" s="2"/>
    </row>
    <row r="15" spans="1:7" ht="28.5" customHeight="1" thickBot="1" x14ac:dyDescent="0.25">
      <c r="A15" s="20" t="s">
        <v>18</v>
      </c>
      <c r="B15" s="21" t="s">
        <v>19</v>
      </c>
      <c r="C15" s="22" t="s">
        <v>15</v>
      </c>
      <c r="D15" s="23">
        <v>924.33812899961026</v>
      </c>
      <c r="E15" s="72">
        <v>1803.3751289996103</v>
      </c>
      <c r="F15" s="24">
        <v>1854.3101289996102</v>
      </c>
      <c r="G15" s="2"/>
    </row>
    <row r="16" spans="1:7" x14ac:dyDescent="0.2">
      <c r="A16" s="49"/>
      <c r="B16" s="47"/>
      <c r="C16" s="48"/>
      <c r="D16" s="46"/>
      <c r="E16" s="46"/>
      <c r="F16" s="2"/>
      <c r="G16" s="2"/>
    </row>
    <row r="17" spans="1:7" ht="13.5" thickBot="1" x14ac:dyDescent="0.25">
      <c r="A17" s="81"/>
      <c r="B17" s="47"/>
      <c r="C17" s="28"/>
      <c r="D17" s="46"/>
      <c r="E17" s="46"/>
      <c r="F17" s="2"/>
      <c r="G17" s="2"/>
    </row>
    <row r="18" spans="1:7" ht="47.25" customHeight="1" thickBot="1" x14ac:dyDescent="0.3">
      <c r="A18" s="159" t="s">
        <v>28</v>
      </c>
      <c r="B18" s="160"/>
      <c r="C18" s="160"/>
      <c r="D18" s="160"/>
      <c r="E18" s="160"/>
      <c r="F18" s="82"/>
      <c r="G18" s="2"/>
    </row>
    <row r="19" spans="1:7" ht="12.75" customHeight="1" x14ac:dyDescent="0.2">
      <c r="A19" s="161" t="s">
        <v>27</v>
      </c>
      <c r="B19" s="162"/>
      <c r="C19" s="165" t="s">
        <v>2</v>
      </c>
      <c r="D19" s="174" t="s">
        <v>3</v>
      </c>
      <c r="E19" s="175"/>
      <c r="F19" s="176"/>
      <c r="G19" s="2"/>
    </row>
    <row r="20" spans="1:7" ht="13.5" customHeight="1" thickBot="1" x14ac:dyDescent="0.25">
      <c r="A20" s="163"/>
      <c r="B20" s="164"/>
      <c r="C20" s="166"/>
      <c r="D20" s="79" t="s">
        <v>4</v>
      </c>
      <c r="E20" s="80" t="s">
        <v>5</v>
      </c>
      <c r="F20" s="97" t="s">
        <v>24</v>
      </c>
      <c r="G20" s="2"/>
    </row>
    <row r="21" spans="1:7" ht="30" customHeight="1" x14ac:dyDescent="0.2">
      <c r="A21" s="167" t="s">
        <v>34</v>
      </c>
      <c r="B21" s="168"/>
      <c r="C21" s="91" t="s">
        <v>15</v>
      </c>
      <c r="D21" s="83">
        <v>924.33812899961026</v>
      </c>
      <c r="E21" s="84">
        <v>1803.3751289996103</v>
      </c>
      <c r="F21" s="85">
        <v>1854.3101289996102</v>
      </c>
      <c r="G21" s="2"/>
    </row>
    <row r="22" spans="1:7" ht="32.25" customHeight="1" x14ac:dyDescent="0.2">
      <c r="A22" s="169" t="s">
        <v>30</v>
      </c>
      <c r="B22" s="170"/>
      <c r="C22" s="54"/>
      <c r="D22" s="86"/>
      <c r="E22" s="87"/>
      <c r="F22" s="90"/>
      <c r="G22" s="2"/>
    </row>
    <row r="23" spans="1:7" ht="32.25" customHeight="1" x14ac:dyDescent="0.2">
      <c r="A23" s="177" t="s">
        <v>31</v>
      </c>
      <c r="B23" s="178"/>
      <c r="C23" s="54" t="s">
        <v>33</v>
      </c>
      <c r="D23" s="88">
        <v>653049.85</v>
      </c>
      <c r="E23" s="89">
        <v>1123008.93</v>
      </c>
      <c r="F23" s="98">
        <v>641111.88</v>
      </c>
      <c r="G23" s="2"/>
    </row>
    <row r="24" spans="1:7" ht="32.25" customHeight="1" x14ac:dyDescent="0.2">
      <c r="A24" s="177" t="s">
        <v>32</v>
      </c>
      <c r="B24" s="178"/>
      <c r="C24" s="54" t="s">
        <v>15</v>
      </c>
      <c r="D24" s="88">
        <v>47.41</v>
      </c>
      <c r="E24" s="89">
        <v>15.196</v>
      </c>
      <c r="F24" s="98">
        <v>30.587</v>
      </c>
      <c r="G24" s="2"/>
    </row>
    <row r="25" spans="1:7" ht="26.25" customHeight="1" x14ac:dyDescent="0.2">
      <c r="A25" s="169" t="s">
        <v>20</v>
      </c>
      <c r="B25" s="170"/>
      <c r="C25" s="92" t="s">
        <v>15</v>
      </c>
      <c r="D25" s="25">
        <v>977.17</v>
      </c>
      <c r="E25" s="78">
        <v>1781</v>
      </c>
      <c r="F25" s="99">
        <v>1831.8799999999999</v>
      </c>
      <c r="G25" s="2"/>
    </row>
    <row r="26" spans="1:7" ht="26.25" customHeight="1" x14ac:dyDescent="0.2">
      <c r="A26" s="179" t="s">
        <v>21</v>
      </c>
      <c r="B26" s="180"/>
      <c r="C26" s="92" t="s">
        <v>15</v>
      </c>
      <c r="D26" s="156">
        <v>19.559999999999999</v>
      </c>
      <c r="E26" s="157"/>
      <c r="F26" s="158"/>
      <c r="G26" s="2"/>
    </row>
    <row r="27" spans="1:7" ht="25.5" customHeight="1" thickBot="1" x14ac:dyDescent="0.25">
      <c r="A27" s="154" t="s">
        <v>36</v>
      </c>
      <c r="B27" s="155"/>
      <c r="C27" s="93" t="s">
        <v>15</v>
      </c>
      <c r="D27" s="171">
        <v>2.8151289996103022</v>
      </c>
      <c r="E27" s="172"/>
      <c r="F27" s="173"/>
      <c r="G27" s="2"/>
    </row>
  </sheetData>
  <mergeCells count="22">
    <mergeCell ref="A1:F1"/>
    <mergeCell ref="A2:F2"/>
    <mergeCell ref="A3:F3"/>
    <mergeCell ref="A4:F5"/>
    <mergeCell ref="A8:A9"/>
    <mergeCell ref="B8:B9"/>
    <mergeCell ref="C8:C9"/>
    <mergeCell ref="A6:F6"/>
    <mergeCell ref="D8:F8"/>
    <mergeCell ref="A27:B27"/>
    <mergeCell ref="D26:F26"/>
    <mergeCell ref="A18:E18"/>
    <mergeCell ref="A19:B20"/>
    <mergeCell ref="C19:C20"/>
    <mergeCell ref="A21:B21"/>
    <mergeCell ref="A22:B22"/>
    <mergeCell ref="D27:F27"/>
    <mergeCell ref="D19:F19"/>
    <mergeCell ref="A23:B23"/>
    <mergeCell ref="A24:B24"/>
    <mergeCell ref="A25:B25"/>
    <mergeCell ref="A26:B26"/>
  </mergeCells>
  <printOptions horizontalCentered="1"/>
  <pageMargins left="0.59055118110236227" right="0.39370078740157483" top="0" bottom="0" header="0.19685039370078741" footer="0.19685039370078741"/>
  <pageSetup paperSize="9" scale="72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1"/>
  <sheetViews>
    <sheetView view="pageBreakPreview" zoomScale="60" zoomScaleNormal="77" workbookViewId="0">
      <selection activeCell="B55" sqref="B55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93" t="s">
        <v>45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43.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39" customHeight="1" thickBot="1" x14ac:dyDescent="0.3">
      <c r="A3" s="194" t="s">
        <v>46</v>
      </c>
      <c r="B3" s="194"/>
      <c r="C3" s="194"/>
      <c r="D3" s="101"/>
      <c r="E3" s="101"/>
      <c r="F3" s="101"/>
      <c r="G3" s="101"/>
      <c r="H3" s="101"/>
      <c r="I3" s="101"/>
      <c r="J3" s="101"/>
    </row>
    <row r="4" spans="1:10" ht="27.75" customHeight="1" thickBot="1" x14ac:dyDescent="0.25">
      <c r="A4" s="195" t="s">
        <v>47</v>
      </c>
      <c r="B4" s="196"/>
      <c r="C4" s="196"/>
      <c r="D4" s="196"/>
      <c r="E4" s="196"/>
      <c r="F4" s="196"/>
      <c r="G4" s="196"/>
      <c r="H4" s="197"/>
      <c r="I4" s="102" t="s">
        <v>48</v>
      </c>
      <c r="J4" s="103" t="s">
        <v>49</v>
      </c>
    </row>
    <row r="5" spans="1:10" ht="27" customHeight="1" thickBot="1" x14ac:dyDescent="0.25">
      <c r="A5" s="198">
        <v>1</v>
      </c>
      <c r="B5" s="199"/>
      <c r="C5" s="199"/>
      <c r="D5" s="199"/>
      <c r="E5" s="199"/>
      <c r="F5" s="199"/>
      <c r="G5" s="199"/>
      <c r="H5" s="200"/>
      <c r="I5" s="102">
        <v>2</v>
      </c>
      <c r="J5" s="103">
        <v>3</v>
      </c>
    </row>
    <row r="6" spans="1:10" ht="32.25" customHeight="1" x14ac:dyDescent="0.2">
      <c r="A6" s="201" t="s">
        <v>50</v>
      </c>
      <c r="B6" s="202"/>
      <c r="C6" s="202"/>
      <c r="D6" s="202"/>
      <c r="E6" s="202"/>
      <c r="F6" s="202"/>
      <c r="G6" s="202"/>
      <c r="H6" s="202"/>
      <c r="I6" s="104" t="s">
        <v>15</v>
      </c>
      <c r="J6" s="105">
        <v>1427.297</v>
      </c>
    </row>
    <row r="7" spans="1:10" ht="34.5" customHeight="1" x14ac:dyDescent="0.2">
      <c r="A7" s="203" t="s">
        <v>51</v>
      </c>
      <c r="B7" s="204"/>
      <c r="C7" s="204"/>
      <c r="D7" s="204"/>
      <c r="E7" s="204"/>
      <c r="F7" s="204"/>
      <c r="G7" s="204"/>
      <c r="H7" s="204"/>
      <c r="I7" s="106" t="s">
        <v>15</v>
      </c>
      <c r="J7" s="105">
        <f>J6-J8</f>
        <v>1404.922</v>
      </c>
    </row>
    <row r="8" spans="1:10" ht="90" customHeight="1" thickBot="1" x14ac:dyDescent="0.25">
      <c r="A8" s="189" t="s">
        <v>52</v>
      </c>
      <c r="B8" s="190"/>
      <c r="C8" s="190"/>
      <c r="D8" s="190"/>
      <c r="E8" s="190"/>
      <c r="F8" s="190"/>
      <c r="G8" s="190"/>
      <c r="H8" s="191"/>
      <c r="I8" s="107" t="s">
        <v>15</v>
      </c>
      <c r="J8" s="108">
        <v>22.375</v>
      </c>
    </row>
    <row r="9" spans="1:10" ht="15" x14ac:dyDescent="0.2">
      <c r="A9" s="109"/>
      <c r="B9" s="110"/>
      <c r="C9" s="110"/>
      <c r="D9" s="110"/>
      <c r="E9" s="110"/>
      <c r="F9" s="110"/>
      <c r="G9" s="110"/>
      <c r="H9" s="110"/>
      <c r="I9" s="111"/>
      <c r="J9" s="111"/>
    </row>
    <row r="11" spans="1:10" ht="15.75" x14ac:dyDescent="0.2">
      <c r="A11" s="192" t="s">
        <v>53</v>
      </c>
      <c r="B11" s="192"/>
      <c r="C11" s="192"/>
      <c r="D11" s="192"/>
      <c r="E11" s="192"/>
      <c r="F11" s="192"/>
      <c r="G11" s="192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1811023622047245" right="0.39370078740157483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ЦК </vt:lpstr>
      <vt:lpstr>3 ЦК</vt:lpstr>
      <vt:lpstr>3 ЦК (СЭС)</vt:lpstr>
      <vt:lpstr>5 ЦК</vt:lpstr>
      <vt:lpstr>ПОТЕРИ</vt:lpstr>
      <vt:lpstr>Лист1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Кнерик Елена Владимировна</cp:lastModifiedBy>
  <cp:lastPrinted>2015-02-10T03:38:03Z</cp:lastPrinted>
  <dcterms:created xsi:type="dcterms:W3CDTF">2012-01-11T09:05:27Z</dcterms:created>
  <dcterms:modified xsi:type="dcterms:W3CDTF">2015-08-27T03:20:25Z</dcterms:modified>
</cp:coreProperties>
</file>